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Пользователь\Desktop\МОИ ДОКУМЕНТЫ\КФ\ЕЖЕМЕСЯЧНЫЕ ОТЧЕТЫ\2025\2 квартал 2025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Доходы!$F$99</definedName>
    <definedName name="LAST_CELL" localSheetId="2">Источники!$F$35</definedName>
    <definedName name="LAST_CELL" localSheetId="1">Расходы!$F$195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Доходы!$A$99</definedName>
    <definedName name="REND_1" localSheetId="2">Источники!$A$23</definedName>
    <definedName name="REND_1" localSheetId="1">Расходы!$A$196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52511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</calcChain>
</file>

<file path=xl/sharedStrings.xml><?xml version="1.0" encoding="utf-8"?>
<sst xmlns="http://schemas.openxmlformats.org/spreadsheetml/2006/main" count="967" uniqueCount="476">
  <si>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</si>
  <si>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</si>
  <si>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</si>
  <si>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</si>
  <si>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</si>
  <si>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июля 2025 г.</t>
  </si>
  <si>
    <t>01.07.2025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</si>
  <si>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</si>
  <si>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</si>
  <si>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</si>
  <si>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</si>
  <si>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</si>
  <si>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</si>
  <si>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Комитет финансов Приозерского муниципального района Ленинградской области</t>
  </si>
  <si>
    <t>Раздольевское сельское поселение</t>
  </si>
  <si>
    <t>Периодичность: годовая</t>
  </si>
  <si>
    <t>Единица измерения: руб.</t>
  </si>
  <si>
    <t>036</t>
  </si>
  <si>
    <t>41639408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</si>
  <si>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</si>
  <si>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</si>
  <si>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</si>
  <si>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</si>
  <si>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</si>
  <si>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</si>
  <si>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</si>
  <si>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</si>
  <si>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</si>
  <si>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</si>
  <si>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</si>
  <si>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</si>
  <si>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</si>
  <si>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</si>
  <si>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</si>
  <si>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</si>
  <si>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</si>
  <si>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</si>
  <si>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</si>
  <si>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</si>
  <si>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</si>
  <si>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</si>
  <si>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</si>
  <si>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</si>
  <si>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</si>
  <si>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</si>
  <si>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</si>
  <si>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</si>
  <si>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</si>
  <si>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</si>
  <si>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</si>
  <si>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</si>
  <si>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</si>
  <si>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</si>
  <si>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</si>
  <si>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</si>
  <si>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</si>
  <si>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</si>
  <si>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</si>
  <si>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</si>
  <si>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 (сумма платежа (перерасчеты, недоимка и задолженность по соответствующему платежу, в том числе по отмененному)</t>
  </si>
  <si>
    <t>182 10102080011000110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</si>
  <si>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</si>
  <si>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</si>
  <si>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</si>
  <si>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</si>
  <si>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</si>
  <si>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</si>
  <si>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</si>
  <si>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</si>
  <si>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</si>
  <si>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</si>
  <si>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</si>
  <si>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</si>
  <si>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</si>
  <si>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</si>
  <si>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</si>
  <si>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</si>
  <si>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</si>
  <si>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</si>
  <si>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</si>
  <si>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</si>
  <si>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Туристический налог</t>
  </si>
  <si>
    <t>182 10303000010000110</t>
  </si>
  <si>
    <t>182 10303000011000110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</si>
  <si>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</si>
  <si>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</si>
  <si>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</si>
  <si>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</si>
  <si>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</si>
  <si>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</si>
  <si>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</si>
  <si>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</si>
  <si>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</si>
  <si>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</si>
  <si>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</si>
  <si>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</si>
  <si>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</si>
  <si>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</si>
  <si>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</si>
  <si>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</si>
  <si>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</si>
  <si>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</si>
  <si>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</si>
  <si>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036 10800000000000000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</si>
  <si>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</si>
  <si>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036 10804000010000110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</si>
  <si>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</si>
  <si>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036 10804020010000110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</si>
  <si>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 (сумма платежа)</t>
  </si>
  <si>
    <t>036 10804020011000110</t>
  </si>
  <si>
    <t>ДОХОДЫ ОТ ИСПОЛЬЗОВАНИЯ ИМУЩЕСТВА, НАХОДЯЩЕГОСЯ В ГОСУДАРСТВЕННОЙ И МУНИЦИПАЛЬНОЙ СОБСТВЕННОСТИ</t>
  </si>
  <si>
    <t>036 11100000000000000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</si>
  <si>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</si>
  <si>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036 11105000000000120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</si>
  <si>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</si>
  <si>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036 11105020000000120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</si>
  <si>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</si>
  <si>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036 11105025100000120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</si>
  <si>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</si>
  <si>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036 11105070000000120</t>
  </si>
  <si>
    <t>Доходы от сдачи в аренду имущества, составляющего казну сельских поселений (за исключением земельных участков)</t>
  </si>
  <si>
    <t>036 11105075100000120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</si>
  <si>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</si>
  <si>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036 11109000000000120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</si>
  <si>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</si>
  <si>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036 11109040000000120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</si>
  <si>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</si>
  <si>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036 11109045100000120</t>
  </si>
  <si>
    <t>ДОХОДЫ ОТ ОКАЗАНИЯ ПЛАТНЫХ УСЛУГ И КОМПЕНСАЦИИ ЗАТРАТ ГОСУДАРСТВА</t>
  </si>
  <si>
    <t>036 11300000000000000</t>
  </si>
  <si>
    <t>Доходы от оказания платных услуг (работ)</t>
  </si>
  <si>
    <t>036 11301000000000130</t>
  </si>
  <si>
    <t>Прочие доходы от оказания платных услуг (работ)</t>
  </si>
  <si>
    <t>036 11301990000000130</t>
  </si>
  <si>
    <t>Прочие доходы от оказания платных услуг (работ) получателями средств бюджетов сельских поселений</t>
  </si>
  <si>
    <t>036 11301995100000130</t>
  </si>
  <si>
    <t>Доходы от компенсации затрат государства</t>
  </si>
  <si>
    <t>036 11302000000000130</t>
  </si>
  <si>
    <t>Прочие доходы от компенсации затрат государства</t>
  </si>
  <si>
    <t>036 11302990000000130</t>
  </si>
  <si>
    <t>Прочие доходы от компенсации затрат бюджетов сельских поселений</t>
  </si>
  <si>
    <t>036 11302995100000130</t>
  </si>
  <si>
    <t>ШТРАФЫ, САНКЦИИ, ВОЗМЕЩЕНИЕ УЩЕРБА</t>
  </si>
  <si>
    <t>036 11600000000000000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</si>
  <si>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</si>
  <si>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036 11607000000000140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</si>
  <si>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</si>
  <si>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036 11607090000000140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</si>
  <si>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</si>
  <si>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036 11607090100000140</t>
  </si>
  <si>
    <t>ПРОЧИЕ НЕНАЛОГОВЫЕ ДОХОДЫ</t>
  </si>
  <si>
    <t>036 11700000000000000</t>
  </si>
  <si>
    <t>Прочие неналоговые доходы</t>
  </si>
  <si>
    <t>036 11705000000000180</t>
  </si>
  <si>
    <t>Прочие неналоговые доходы бюджетов сельских поселений</t>
  </si>
  <si>
    <t>036 11705050100000180</t>
  </si>
  <si>
    <t>БЕЗВОЗМЕЗДНЫЕ ПОСТУПЛЕНИЯ</t>
  </si>
  <si>
    <t>036 20000000000000000</t>
  </si>
  <si>
    <t>БЕЗВОЗМЕЗДНЫЕ ПОСТУПЛЕНИЯ ОТ ДРУГИХ БЮДЖЕТОВ БЮДЖЕТНОЙ СИСТЕМЫ РОССИЙСКОЙ ФЕДЕРАЦИИ</t>
  </si>
  <si>
    <t>036 20200000000000000</t>
  </si>
  <si>
    <t>Дотации бюджетам бюджетной системы Российской Федерации</t>
  </si>
  <si>
    <t>036 20210000000000150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</si>
  <si>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</si>
  <si>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036 20216001000000150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</si>
  <si>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</si>
  <si>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036 20216001100000150</t>
  </si>
  <si>
    <t>Субсидии бюджетам бюджетной системы Российской Федерации (межбюджетные субсидии)</t>
  </si>
  <si>
    <t>036 20220000000000150</t>
  </si>
  <si>
    <t>Субсидии бюджетам на софинансирование капитальных вложений в объекты муниципальной собственности</t>
  </si>
  <si>
    <t>036 20220077000000150</t>
  </si>
  <si>
    <t>Субсидии бюджетам сельских поселений на софинансирование капитальных вложений в объекты муниципальной собственности</t>
  </si>
  <si>
    <t>036 20220077100000150</t>
  </si>
  <si>
    <t>Прочие субсидии</t>
  </si>
  <si>
    <t>036 20229999000000150</t>
  </si>
  <si>
    <t>Прочие субсидии бюджетам сельских поселений</t>
  </si>
  <si>
    <t>036 20229999100000150</t>
  </si>
  <si>
    <t>Субвенции бюджетам бюджетной системы Российской Федерации</t>
  </si>
  <si>
    <t>036 20230000000000150</t>
  </si>
  <si>
    <t>Субвенции местным бюджетам на выполнение передаваемых полномочий субъектов Российской Федерации</t>
  </si>
  <si>
    <t>036 20230024000000150</t>
  </si>
  <si>
    <t>Субвенции бюджетам сельских поселений на выполнение передаваемых полномочий субъектов Российской Федерации</t>
  </si>
  <si>
    <t>036 20230024100000150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</si>
  <si>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</si>
  <si>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036 20235118000000150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</si>
  <si>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</si>
  <si>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036 20235118100000150</t>
  </si>
  <si>
    <t>Иные межбюджетные трансферты</t>
  </si>
  <si>
    <t>036 20240000000000150</t>
  </si>
  <si>
    <t>Прочие межбюджетные трансферты, передаваемые бюджетам</t>
  </si>
  <si>
    <t>036 20249999000000150</t>
  </si>
  <si>
    <t>Прочие межбюджетные трансферты, передаваемые бюджетам сельских поселений</t>
  </si>
  <si>
    <t>036 20249999100000150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</si>
  <si>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</si>
  <si>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</si>
  <si>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</si>
  <si>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</si>
  <si>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</si>
  <si>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</si>
  <si>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</si>
  <si>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</si>
  <si>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</si>
  <si>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</si>
  <si>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</si>
  <si>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</si>
  <si>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</si>
  <si>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</si>
  <si>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</si>
  <si>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</si>
  <si>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</si>
  <si>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</si>
  <si>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</si>
  <si>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</si>
  <si>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Прочая закупка товаров, работ и услуг</t>
  </si>
  <si>
    <t xml:space="preserve">000 0100 0000000000 244 </t>
  </si>
  <si>
    <t>Закупка энергетических ресурсов</t>
  </si>
  <si>
    <t xml:space="preserve">000 0100 0000000000 247 </t>
  </si>
  <si>
    <t>Межбюджетные трансферты</t>
  </si>
  <si>
    <t xml:space="preserve">000 0100 0000000000 500 </t>
  </si>
  <si>
    <t xml:space="preserve">000 0100 0000000000 540 </t>
  </si>
  <si>
    <t>Иные бюджетные ассигнования</t>
  </si>
  <si>
    <t xml:space="preserve">000 0100 0000000000 800 </t>
  </si>
  <si>
    <t>Исполнение судебных актов</t>
  </si>
  <si>
    <t xml:space="preserve">000 0100 0000000000 830 </t>
  </si>
  <si>
    <t>Исполнение судебных актов Российской Федерации и мировых соглашений по возмещению причиненного вреда</t>
  </si>
  <si>
    <t xml:space="preserve">000 0100 0000000000 831 </t>
  </si>
  <si>
    <t>Уплата налогов, сборов и иных платежей</t>
  </si>
  <si>
    <t xml:space="preserve">000 0100 0000000000 850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</si>
  <si>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</si>
  <si>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</si>
  <si>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</si>
  <si>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</si>
  <si>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</si>
  <si>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</si>
  <si>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</si>
  <si>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</si>
  <si>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</si>
  <si>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</si>
  <si>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</si>
  <si>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</si>
  <si>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</si>
  <si>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000 0104 0000000000 247 </t>
  </si>
  <si>
    <t xml:space="preserve">000 0104 0000000000 500 </t>
  </si>
  <si>
    <t xml:space="preserve">000 0104 0000000000 540 </t>
  </si>
  <si>
    <t xml:space="preserve">000 0104 0000000000 800 </t>
  </si>
  <si>
    <t xml:space="preserve">000 0104 0000000000 830 </t>
  </si>
  <si>
    <t xml:space="preserve">000 0104 0000000000 831 </t>
  </si>
  <si>
    <t xml:space="preserve">000 0104 0000000000 850 </t>
  </si>
  <si>
    <t xml:space="preserve">000 0104 0000000000 853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</si>
  <si>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</si>
  <si>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000 0106 0000000000 000 </t>
  </si>
  <si>
    <t xml:space="preserve">000 0106 0000000000 500 </t>
  </si>
  <si>
    <t xml:space="preserve">000 0106 0000000000 540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</si>
  <si>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</si>
  <si>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</si>
  <si>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</si>
  <si>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</si>
  <si>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</si>
  <si>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</si>
  <si>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000 0113 0000000000 200 </t>
  </si>
  <si>
    <t xml:space="preserve">000 0113 0000000000 240 </t>
  </si>
  <si>
    <t xml:space="preserve">000 0113 0000000000 244 </t>
  </si>
  <si>
    <t xml:space="preserve">000 0113 0000000000 800 </t>
  </si>
  <si>
    <t xml:space="preserve">000 0113 0000000000 850 </t>
  </si>
  <si>
    <t xml:space="preserve">000 0113 0000000000 853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</si>
  <si>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</si>
  <si>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</si>
  <si>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</si>
  <si>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</si>
  <si>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</si>
  <si>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</si>
  <si>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 xml:space="preserve">000 0200 0000000000 200 </t>
  </si>
  <si>
    <t xml:space="preserve">000 0200 0000000000 240 </t>
  </si>
  <si>
    <t xml:space="preserve">000 0200 0000000000 244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</si>
  <si>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</si>
  <si>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</si>
  <si>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</si>
  <si>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</si>
  <si>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</si>
  <si>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</si>
  <si>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 xml:space="preserve">000 0203 0000000000 200 </t>
  </si>
  <si>
    <t xml:space="preserve">000 0203 0000000000 240 </t>
  </si>
  <si>
    <t xml:space="preserve">000 0203 0000000000 244 </t>
  </si>
  <si>
    <t>НАЦИОНАЛЬНАЯ БЕЗОПАСНОСТЬ И ПРАВООХРАНИТЕЛЬНАЯ ДЕЯТЕЛЬНОСТЬ</t>
  </si>
  <si>
    <t xml:space="preserve">000 0300 0000000000 000 </t>
  </si>
  <si>
    <t xml:space="preserve">000 0300 0000000000 200 </t>
  </si>
  <si>
    <t xml:space="preserve">000 0300 0000000000 240 </t>
  </si>
  <si>
    <t xml:space="preserve">000 0300 0000000000 244 </t>
  </si>
  <si>
    <t>Гражданская оборона</t>
  </si>
  <si>
    <t xml:space="preserve">000 0309 0000000000 000 </t>
  </si>
  <si>
    <t xml:space="preserve">000 0309 0000000000 200 </t>
  </si>
  <si>
    <t xml:space="preserve">000 0309 0000000000 240 </t>
  </si>
  <si>
    <t xml:space="preserve">000 0309 0000000000 244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</si>
  <si>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</si>
  <si>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000 0310 0000000000 000 </t>
  </si>
  <si>
    <t xml:space="preserve">000 0310 0000000000 200 </t>
  </si>
  <si>
    <t xml:space="preserve">000 0310 0000000000 240 </t>
  </si>
  <si>
    <t xml:space="preserve">000 0310 0000000000 244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</si>
  <si>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</si>
  <si>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</si>
  <si>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</si>
  <si>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</si>
  <si>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</si>
  <si>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</si>
  <si>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</si>
  <si>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</si>
  <si>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</si>
  <si>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</si>
  <si>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</si>
  <si>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</si>
  <si>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</si>
  <si>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</si>
  <si>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</si>
  <si>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</si>
  <si>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</si>
  <si>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</si>
  <si>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</si>
  <si>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>Закупка товаров, работ и услуг в целях капитального ремонта государственного (муниципального) имущества</t>
  </si>
  <si>
    <t xml:space="preserve">000 0500 0000000000 243 </t>
  </si>
  <si>
    <t xml:space="preserve">000 0500 0000000000 244 </t>
  </si>
  <si>
    <t xml:space="preserve">000 0500 0000000000 247 </t>
  </si>
  <si>
    <t>Капитальные вложения в объекты государственной (муниципальной) собственности</t>
  </si>
  <si>
    <t xml:space="preserve">000 0500 0000000000 400 </t>
  </si>
  <si>
    <t>Бюджетные инвестиции</t>
  </si>
  <si>
    <t xml:space="preserve">000 0500 0000000000 410 </t>
  </si>
  <si>
    <t>Бюджетные инвестиции в соответствии с концессионными соглашениями</t>
  </si>
  <si>
    <t xml:space="preserve">000 0500 0000000000 415 </t>
  </si>
  <si>
    <t xml:space="preserve">000 0500 0000000000 800 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</si>
  <si>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</si>
  <si>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 xml:space="preserve">000 0500 0000000000 810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</si>
  <si>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</si>
  <si>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000 0500 0000000000 811 </t>
  </si>
  <si>
    <t xml:space="preserve">000 0500 0000000000 850 </t>
  </si>
  <si>
    <t xml:space="preserve">000 0500 0000000000 853 </t>
  </si>
  <si>
    <t>Жилищное хозяйство</t>
  </si>
  <si>
    <t xml:space="preserve">000 0501 0000000000 000 </t>
  </si>
  <si>
    <t xml:space="preserve">000 0501 0000000000 800 </t>
  </si>
  <si>
    <t xml:space="preserve">000 0501 0000000000 850 </t>
  </si>
  <si>
    <t xml:space="preserve">000 0501 0000000000 853 </t>
  </si>
  <si>
    <t>Коммунальное хозяйство</t>
  </si>
  <si>
    <t xml:space="preserve">000 0502 0000000000 000 </t>
  </si>
  <si>
    <t xml:space="preserve">000 0502 0000000000 200 </t>
  </si>
  <si>
    <t xml:space="preserve">000 0502 0000000000 240 </t>
  </si>
  <si>
    <t xml:space="preserve">000 0502 0000000000 243 </t>
  </si>
  <si>
    <t xml:space="preserve">000 0502 0000000000 244 </t>
  </si>
  <si>
    <t xml:space="preserve">000 0502 0000000000 400 </t>
  </si>
  <si>
    <t xml:space="preserve">000 0502 0000000000 410 </t>
  </si>
  <si>
    <t xml:space="preserve">000 0502 0000000000 415 </t>
  </si>
  <si>
    <t xml:space="preserve">000 0502 0000000000 800 </t>
  </si>
  <si>
    <t xml:space="preserve">000 0502 0000000000 810 </t>
  </si>
  <si>
    <t xml:space="preserve">000 0502 0000000000 811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</si>
  <si>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</si>
  <si>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</si>
  <si>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</si>
  <si>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</si>
  <si>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</si>
  <si>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000 0503 0000000000 247 </t>
  </si>
  <si>
    <t>ОБРАЗОВАНИЕ</t>
  </si>
  <si>
    <t xml:space="preserve">000 0700 0000000000 000 </t>
  </si>
  <si>
    <t xml:space="preserve">000 0700 0000000000 100 </t>
  </si>
  <si>
    <t>Расходы на выплаты персоналу казенных учреждений</t>
  </si>
  <si>
    <t xml:space="preserve">000 0700 0000000000 110 </t>
  </si>
  <si>
    <t>Иные выплаты учреждений привлекаемым лицам</t>
  </si>
  <si>
    <t xml:space="preserve">000 0700 0000000000 113 </t>
  </si>
  <si>
    <t>Молодежная политика</t>
  </si>
  <si>
    <t xml:space="preserve">000 0707 0000000000 000 </t>
  </si>
  <si>
    <t xml:space="preserve">000 0707 0000000000 100 </t>
  </si>
  <si>
    <t xml:space="preserve">000 0707 0000000000 110 </t>
  </si>
  <si>
    <t xml:space="preserve">000 0707 0000000000 113 </t>
  </si>
  <si>
    <t>КУЛЬТУРА, КИНЕМАТОГРАФИЯ</t>
  </si>
  <si>
    <t xml:space="preserve">000 0800 0000000000 000 </t>
  </si>
  <si>
    <t xml:space="preserve">000 0800 0000000000 100 </t>
  </si>
  <si>
    <t xml:space="preserve">000 0800 0000000000 110 </t>
  </si>
  <si>
    <t>Фонд оплаты труда учреждений</t>
  </si>
  <si>
    <t xml:space="preserve">000 0800 0000000000 111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</si>
  <si>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</si>
  <si>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000 0800 0000000000 119 </t>
  </si>
  <si>
    <t xml:space="preserve">000 0800 0000000000 200 </t>
  </si>
  <si>
    <t xml:space="preserve">000 0800 0000000000 240 </t>
  </si>
  <si>
    <t xml:space="preserve">000 0800 0000000000 244 </t>
  </si>
  <si>
    <t xml:space="preserve">000 0800 0000000000 247 </t>
  </si>
  <si>
    <t xml:space="preserve">000 0800 0000000000 800 </t>
  </si>
  <si>
    <t xml:space="preserve">000 0800 0000000000 830 </t>
  </si>
  <si>
    <t xml:space="preserve">000 0800 0000000000 831 </t>
  </si>
  <si>
    <t xml:space="preserve">000 0800 0000000000 850 </t>
  </si>
  <si>
    <t xml:space="preserve">000 0800 0000000000 853 </t>
  </si>
  <si>
    <t>Культура</t>
  </si>
  <si>
    <t xml:space="preserve">000 0801 0000000000 000 </t>
  </si>
  <si>
    <t xml:space="preserve">000 0801 0000000000 100 </t>
  </si>
  <si>
    <t xml:space="preserve">000 0801 0000000000 110 </t>
  </si>
  <si>
    <t xml:space="preserve">000 0801 0000000000 111 </t>
  </si>
  <si>
    <t xml:space="preserve">000 0801 0000000000 119 </t>
  </si>
  <si>
    <t xml:space="preserve">000 0801 0000000000 200 </t>
  </si>
  <si>
    <t xml:space="preserve">000 0801 0000000000 240 </t>
  </si>
  <si>
    <t xml:space="preserve">000 0801 0000000000 244 </t>
  </si>
  <si>
    <t xml:space="preserve">000 0801 0000000000 247 </t>
  </si>
  <si>
    <t xml:space="preserve">000 0801 0000000000 800 </t>
  </si>
  <si>
    <t xml:space="preserve">000 0801 0000000000 830 </t>
  </si>
  <si>
    <t xml:space="preserve">000 0801 0000000000 831 </t>
  </si>
  <si>
    <t xml:space="preserve">000 0801 0000000000 850 </t>
  </si>
  <si>
    <t xml:space="preserve">000 0801 0000000000 853 </t>
  </si>
  <si>
    <t>СОЦИАЛЬНАЯ ПОЛИТИКА</t>
  </si>
  <si>
    <t xml:space="preserve">000 1000 0000000000 000 </t>
  </si>
  <si>
    <t>Социальное обеспечение и иные выплаты населению</t>
  </si>
  <si>
    <t xml:space="preserve">000 1000 0000000000 300 </t>
  </si>
  <si>
    <t>Публичные нормативные социальные выплаты гражданам</t>
  </si>
  <si>
    <t xml:space="preserve">000 1000 0000000000 310 </t>
  </si>
  <si>
    <t>Иные пенсии, социальные доплаты к пенсиям</t>
  </si>
  <si>
    <t xml:space="preserve">000 1000 0000000000 312 </t>
  </si>
  <si>
    <t>Пенсионное обеспечение</t>
  </si>
  <si>
    <t xml:space="preserve">000 1001 0000000000 000 </t>
  </si>
  <si>
    <t xml:space="preserve">000 1001 0000000000 300 </t>
  </si>
  <si>
    <t xml:space="preserve">000 1001 0000000000 310 </t>
  </si>
  <si>
    <t xml:space="preserve">000 1001 0000000000 312 </t>
  </si>
  <si>
    <t>ФИЗИЧЕСКАЯ КУЛЬТУРА И СПОРТ</t>
  </si>
  <si>
    <t xml:space="preserve">000 1100 0000000000 000 </t>
  </si>
  <si>
    <t xml:space="preserve">000 1100 0000000000 100 </t>
  </si>
  <si>
    <t xml:space="preserve">000 1100 0000000000 110 </t>
  </si>
  <si>
    <t xml:space="preserve">000 1100 0000000000 111 </t>
  </si>
  <si>
    <t xml:space="preserve">000 1100 0000000000 119 </t>
  </si>
  <si>
    <t xml:space="preserve">000 1100 0000000000 200 </t>
  </si>
  <si>
    <t xml:space="preserve">000 1100 0000000000 240 </t>
  </si>
  <si>
    <t xml:space="preserve">000 1100 0000000000 244 </t>
  </si>
  <si>
    <t>Физическая культура</t>
  </si>
  <si>
    <t xml:space="preserve">000 1101 0000000000 000 </t>
  </si>
  <si>
    <t xml:space="preserve">000 1101 0000000000 100 </t>
  </si>
  <si>
    <t xml:space="preserve">000 1101 0000000000 110 </t>
  </si>
  <si>
    <t xml:space="preserve">000 1101 0000000000 111 </t>
  </si>
  <si>
    <t xml:space="preserve">000 1101 0000000000 119 </t>
  </si>
  <si>
    <t xml:space="preserve">000 1101 0000000000 200 </t>
  </si>
  <si>
    <t xml:space="preserve">000 1101 0000000000 240 </t>
  </si>
  <si>
    <t xml:space="preserve">000 1101 0000000000 244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</si>
  <si>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</si>
  <si>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</si>
  <si>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</si>
  <si>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</si>
  <si>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</si>
  <si>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</si>
  <si>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</si>
  <si>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</si>
  <si>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</si>
  <si>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</si>
  <si>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</si>
  <si>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</si>
  <si>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</si>
  <si>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</si>
  <si>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</si>
  <si>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</si>
  <si>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</si>
  <si>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</si>
  <si>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</si>
  <si>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</si>
  <si>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036 01050000000000500</t>
  </si>
  <si>
    <t>Увеличение прочих остатков денежных средств бюджетов сельских поселений</t>
  </si>
  <si>
    <t>036 01050201100000510</t>
  </si>
  <si>
    <t>уменьшение остатков средств, всего</t>
  </si>
  <si>
    <t>720</t>
  </si>
  <si>
    <t>036 01050000000000600</t>
  </si>
  <si>
    <t>Уменьшение прочих остатков денежных средств бюджетов сельских поселений</t>
  </si>
  <si>
    <t>036 01050201100000610</t>
  </si>
  <si>
    <t>"________"    _______________  200___  г.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</si>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</sst>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73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772025"/>
          <a:ext cx="5353050" cy="47625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438775"/>
          <a:ext cx="5353050" cy="34290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0"/>
  <sheetViews>
    <sheetView showGridLines="0" workbookViewId="0"/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95"/>
      <c r="B1" s="95"/>
      <c r="C1" s="95"/>
      <c r="D1" s="95"/>
      <c r="E1" s="2"/>
      <c r="F1" s="2"/>
    </row>
    <row r="2" spans="1:6" ht="16.899999999999999" customHeight="1" x14ac:dyDescent="0.25">
      <c r="A2" s="95" t="s">
        <v>0</v>
      </c>
      <c r="B2" s="95"/>
      <c r="C2" s="95"/>
      <c r="D2" s="95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96" t="s">
        <v>5</v>
      </c>
      <c r="B4" s="96"/>
      <c r="C4" s="96"/>
      <c r="D4" s="96"/>
      <c r="E4" s="3" t="s">
        <v>4</v>
      </c>
      <c r="F4" s="9" t="s">
        <v>6</v>
      </c>
    </row>
    <row r="5" spans="1:6" x14ac:dyDescent="0.2">
      <c r="A5" s="10"/>
      <c r="B5" s="10"/>
      <c r="C5" s="10"/>
      <c r="D5" s="10"/>
      <c r="E5" s="3" t="s">
        <v>7</v>
      </c>
      <c r="F5" s="11"/>
    </row>
    <row r="6" spans="1:6" ht="24.6" customHeight="1" x14ac:dyDescent="0.2">
      <c r="A6" s="12" t="s">
        <v>8</v>
      </c>
      <c r="B6" s="97" t="s">
        <v>13</v>
      </c>
      <c r="C6" s="98"/>
      <c r="D6" s="98"/>
      <c r="E6" s="3" t="s">
        <v>9</v>
      </c>
      <c r="F6" s="11" t="s">
        <v>17</v>
      </c>
    </row>
    <row r="7" spans="1:6" x14ac:dyDescent="0.2">
      <c r="A7" s="12" t="s">
        <v>10</v>
      </c>
      <c r="B7" s="99" t="s">
        <v>14</v>
      </c>
      <c r="C7" s="99"/>
      <c r="D7" s="99"/>
      <c r="E7" s="3" t="s">
        <v>11</v>
      </c>
      <c r="F7" s="13" t="s">
        <v>18</v>
      </c>
    </row>
    <row r="8" spans="1:6" x14ac:dyDescent="0.2">
      <c r="A8" s="12" t="s">
        <v>15</v>
      </c>
      <c r="B8" s="12"/>
      <c r="C8" s="12"/>
      <c r="D8" s="14"/>
      <c r="E8" s="3"/>
      <c r="F8" s="15"/>
    </row>
    <row r="9" spans="1:6" x14ac:dyDescent="0.2">
      <c r="A9" s="12" t="s">
        <v>16</v>
      </c>
      <c r="B9" s="12"/>
      <c r="C9" s="16"/>
      <c r="D9" s="14"/>
      <c r="E9" s="3" t="s">
        <v>19</v>
      </c>
      <c r="F9" s="17" t="s">
        <v>12</v>
      </c>
    </row>
    <row r="10" spans="1:6" ht="20.25" customHeight="1" x14ac:dyDescent="0.25">
      <c r="A10" s="95" t="s">
        <v>20</v>
      </c>
      <c r="B10" s="95"/>
      <c r="C10" s="95"/>
      <c r="D10" s="95"/>
      <c r="E10" s="1"/>
      <c r="F10" s="18"/>
    </row>
    <row r="11" spans="1:6" ht="4.1500000000000004" customHeight="1" x14ac:dyDescent="0.2">
      <c r="A11" s="106" t="s">
        <v>21</v>
      </c>
      <c r="B11" s="100" t="s">
        <v>22</v>
      </c>
      <c r="C11" s="100" t="s">
        <v>23</v>
      </c>
      <c r="D11" s="103" t="s">
        <v>24</v>
      </c>
      <c r="E11" s="103" t="s">
        <v>25</v>
      </c>
      <c r="F11" s="109" t="s">
        <v>26</v>
      </c>
    </row>
    <row r="12" spans="1:6" ht="3.6" customHeight="1" x14ac:dyDescent="0.2">
      <c r="A12" s="107"/>
      <c r="B12" s="101"/>
      <c r="C12" s="101"/>
      <c r="D12" s="104"/>
      <c r="E12" s="104"/>
      <c r="F12" s="110"/>
    </row>
    <row r="13" spans="1:6" ht="3" customHeight="1" x14ac:dyDescent="0.2">
      <c r="A13" s="107"/>
      <c r="B13" s="101"/>
      <c r="C13" s="101"/>
      <c r="D13" s="104"/>
      <c r="E13" s="104"/>
      <c r="F13" s="110"/>
    </row>
    <row r="14" spans="1:6" ht="3" customHeight="1" x14ac:dyDescent="0.2">
      <c r="A14" s="107"/>
      <c r="B14" s="101"/>
      <c r="C14" s="101"/>
      <c r="D14" s="104"/>
      <c r="E14" s="104"/>
      <c r="F14" s="110"/>
    </row>
    <row r="15" spans="1:6" ht="3" customHeight="1" x14ac:dyDescent="0.2">
      <c r="A15" s="107"/>
      <c r="B15" s="101"/>
      <c r="C15" s="101"/>
      <c r="D15" s="104"/>
      <c r="E15" s="104"/>
      <c r="F15" s="110"/>
    </row>
    <row r="16" spans="1:6" ht="3" customHeight="1" x14ac:dyDescent="0.2">
      <c r="A16" s="107"/>
      <c r="B16" s="101"/>
      <c r="C16" s="101"/>
      <c r="D16" s="104"/>
      <c r="E16" s="104"/>
      <c r="F16" s="110"/>
    </row>
    <row r="17" spans="1:6" ht="23.45" customHeight="1" x14ac:dyDescent="0.2">
      <c r="A17" s="108"/>
      <c r="B17" s="102"/>
      <c r="C17" s="102"/>
      <c r="D17" s="105"/>
      <c r="E17" s="105"/>
      <c r="F17" s="111"/>
    </row>
    <row r="18" spans="1:6" ht="12.6" customHeight="1" x14ac:dyDescent="0.2">
      <c r="A18" s="19">
        <v>1</v>
      </c>
      <c r="B18" s="20">
        <v>2</v>
      </c>
      <c r="C18" s="21">
        <v>3</v>
      </c>
      <c r="D18" s="22" t="s">
        <v>27</v>
      </c>
      <c r="E18" s="23" t="s">
        <v>28</v>
      </c>
      <c r="F18" s="24" t="s">
        <v>29</v>
      </c>
    </row>
    <row r="19" spans="1:6" x14ac:dyDescent="0.2">
      <c r="A19" s="25" t="s">
        <v>30</v>
      </c>
      <c r="B19" s="26" t="s">
        <v>31</v>
      </c>
      <c r="C19" s="27" t="s">
        <v>32</v>
      </c>
      <c r="D19" s="28">
        <v>57360177.329999998</v>
      </c>
      <c r="E19" s="29">
        <v>12697466.18</v>
      </c>
      <c r="F19" s="28">
        <f>IF(OR(D19="-",IF(E19="-",0,E19)&gt;=IF(D19="-",0,D19)),"-",IF(D19="-",0,D19)-IF(E19="-",0,E19))</f>
        <v>44662711.149999999</v>
      </c>
    </row>
    <row r="20" spans="1:6" x14ac:dyDescent="0.2">
      <c r="A20" s="30" t="s">
        <v>33</v>
      </c>
      <c r="B20" s="31"/>
      <c r="C20" s="32"/>
      <c r="D20" s="33"/>
      <c r="E20" s="33"/>
      <c r="F20" s="34"/>
    </row>
    <row r="21" spans="1:6" x14ac:dyDescent="0.2">
      <c r="A21" s="35" t="s">
        <v>34</v>
      </c>
      <c r="B21" s="36" t="s">
        <v>31</v>
      </c>
      <c r="C21" s="37" t="s">
        <v>35</v>
      </c>
      <c r="D21" s="38">
        <v>27344340</v>
      </c>
      <c r="E21" s="38">
        <v>6070266.5599999996</v>
      </c>
      <c r="F21" s="39">
        <f t="shared" ref="F21:F52" si="0">IF(OR(D21="-",IF(E21="-",0,E21)&gt;=IF(D21="-",0,D21)),"-",IF(D21="-",0,D21)-IF(E21="-",0,E21))</f>
        <v>21274073.440000001</v>
      </c>
    </row>
    <row r="22" spans="1:6" x14ac:dyDescent="0.2">
      <c r="A22" s="35" t="s">
        <v>36</v>
      </c>
      <c r="B22" s="36" t="s">
        <v>31</v>
      </c>
      <c r="C22" s="37" t="s">
        <v>37</v>
      </c>
      <c r="D22" s="38">
        <v>3000000</v>
      </c>
      <c r="E22" s="38">
        <v>1358391.03</v>
      </c>
      <c r="F22" s="39">
        <f t="shared" si="0"/>
        <v>1641608.97</v>
      </c>
    </row>
    <row r="23" spans="1:6" x14ac:dyDescent="0.2">
      <c r="A23" s="35" t="s">
        <v>38</v>
      </c>
      <c r="B23" s="36" t="s">
        <v>31</v>
      </c>
      <c r="C23" s="37" t="s">
        <v>39</v>
      </c>
      <c r="D23" s="38">
        <v>3000000</v>
      </c>
      <c r="E23" s="38">
        <v>1358391.03</v>
      </c>
      <c r="F23" s="39">
        <f t="shared" si="0"/>
        <v>1641608.97</v>
      </c>
    </row>
    <row r="24" spans="1:6" ht="78.75" x14ac:dyDescent="0.2">
      <c r="A24" s="40" t="s">
        <v>40</v>
      </c>
      <c r="B24" s="36" t="s">
        <v>31</v>
      </c>
      <c r="C24" s="37" t="s">
        <v>41</v>
      </c>
      <c r="D24" s="38">
        <v>3000000</v>
      </c>
      <c r="E24" s="38">
        <v>1270921.68</v>
      </c>
      <c r="F24" s="39">
        <f t="shared" si="0"/>
        <v>1729078.32</v>
      </c>
    </row>
    <row r="25" spans="1:6" ht="112.5" x14ac:dyDescent="0.2">
      <c r="A25" s="40" t="s">
        <v>42</v>
      </c>
      <c r="B25" s="36" t="s">
        <v>31</v>
      </c>
      <c r="C25" s="37" t="s">
        <v>43</v>
      </c>
      <c r="D25" s="38">
        <v>3000000</v>
      </c>
      <c r="E25" s="38">
        <v>1270921.68</v>
      </c>
      <c r="F25" s="39">
        <f t="shared" si="0"/>
        <v>1729078.32</v>
      </c>
    </row>
    <row r="26" spans="1:6" ht="101.25" x14ac:dyDescent="0.2">
      <c r="A26" s="40" t="s">
        <v>44</v>
      </c>
      <c r="B26" s="36" t="s">
        <v>31</v>
      </c>
      <c r="C26" s="37" t="s">
        <v>45</v>
      </c>
      <c r="D26" s="38" t="s">
        <v>46</v>
      </c>
      <c r="E26" s="38">
        <v>17453.43</v>
      </c>
      <c r="F26" s="39" t="str">
        <f t="shared" si="0"/>
        <v>-</v>
      </c>
    </row>
    <row r="27" spans="1:6" ht="123.75" x14ac:dyDescent="0.2">
      <c r="A27" s="40" t="s">
        <v>47</v>
      </c>
      <c r="B27" s="36" t="s">
        <v>31</v>
      </c>
      <c r="C27" s="37" t="s">
        <v>48</v>
      </c>
      <c r="D27" s="38" t="s">
        <v>46</v>
      </c>
      <c r="E27" s="38">
        <v>17153.3</v>
      </c>
      <c r="F27" s="39" t="str">
        <f t="shared" si="0"/>
        <v>-</v>
      </c>
    </row>
    <row r="28" spans="1:6" ht="123.75" x14ac:dyDescent="0.2">
      <c r="A28" s="40" t="s">
        <v>49</v>
      </c>
      <c r="B28" s="36" t="s">
        <v>31</v>
      </c>
      <c r="C28" s="37" t="s">
        <v>50</v>
      </c>
      <c r="D28" s="38" t="s">
        <v>46</v>
      </c>
      <c r="E28" s="38">
        <v>300.13</v>
      </c>
      <c r="F28" s="39" t="str">
        <f t="shared" si="0"/>
        <v>-</v>
      </c>
    </row>
    <row r="29" spans="1:6" ht="33.75" x14ac:dyDescent="0.2">
      <c r="A29" s="35" t="s">
        <v>51</v>
      </c>
      <c r="B29" s="36" t="s">
        <v>31</v>
      </c>
      <c r="C29" s="37" t="s">
        <v>52</v>
      </c>
      <c r="D29" s="38" t="s">
        <v>46</v>
      </c>
      <c r="E29" s="38">
        <v>33496.32</v>
      </c>
      <c r="F29" s="39" t="str">
        <f t="shared" si="0"/>
        <v>-</v>
      </c>
    </row>
    <row r="30" spans="1:6" ht="67.5" x14ac:dyDescent="0.2">
      <c r="A30" s="35" t="s">
        <v>53</v>
      </c>
      <c r="B30" s="36" t="s">
        <v>31</v>
      </c>
      <c r="C30" s="37" t="s">
        <v>54</v>
      </c>
      <c r="D30" s="38" t="s">
        <v>46</v>
      </c>
      <c r="E30" s="38">
        <v>31989.42</v>
      </c>
      <c r="F30" s="39" t="str">
        <f t="shared" si="0"/>
        <v>-</v>
      </c>
    </row>
    <row r="31" spans="1:6" ht="67.5" x14ac:dyDescent="0.2">
      <c r="A31" s="35" t="s">
        <v>55</v>
      </c>
      <c r="B31" s="36" t="s">
        <v>31</v>
      </c>
      <c r="C31" s="37" t="s">
        <v>56</v>
      </c>
      <c r="D31" s="38" t="s">
        <v>46</v>
      </c>
      <c r="E31" s="38">
        <v>1506.9</v>
      </c>
      <c r="F31" s="39" t="str">
        <f t="shared" si="0"/>
        <v>-</v>
      </c>
    </row>
    <row r="32" spans="1:6" ht="112.5" x14ac:dyDescent="0.2">
      <c r="A32" s="40" t="s">
        <v>57</v>
      </c>
      <c r="B32" s="36" t="s">
        <v>31</v>
      </c>
      <c r="C32" s="37" t="s">
        <v>58</v>
      </c>
      <c r="D32" s="38" t="s">
        <v>46</v>
      </c>
      <c r="E32" s="38">
        <v>36519.599999999999</v>
      </c>
      <c r="F32" s="39" t="str">
        <f t="shared" si="0"/>
        <v>-</v>
      </c>
    </row>
    <row r="33" spans="1:6" ht="135" x14ac:dyDescent="0.2">
      <c r="A33" s="40" t="s">
        <v>59</v>
      </c>
      <c r="B33" s="36" t="s">
        <v>31</v>
      </c>
      <c r="C33" s="37" t="s">
        <v>60</v>
      </c>
      <c r="D33" s="38" t="s">
        <v>46</v>
      </c>
      <c r="E33" s="38">
        <v>36519.599999999999</v>
      </c>
      <c r="F33" s="39" t="str">
        <f t="shared" si="0"/>
        <v>-</v>
      </c>
    </row>
    <row r="34" spans="1:6" ht="33.75" x14ac:dyDescent="0.2">
      <c r="A34" s="35" t="s">
        <v>61</v>
      </c>
      <c r="B34" s="36" t="s">
        <v>31</v>
      </c>
      <c r="C34" s="37" t="s">
        <v>62</v>
      </c>
      <c r="D34" s="38">
        <v>3907340</v>
      </c>
      <c r="E34" s="38">
        <v>1852874.85</v>
      </c>
      <c r="F34" s="39">
        <f t="shared" si="0"/>
        <v>2054465.15</v>
      </c>
    </row>
    <row r="35" spans="1:6" ht="22.5" x14ac:dyDescent="0.2">
      <c r="A35" s="35" t="s">
        <v>63</v>
      </c>
      <c r="B35" s="36" t="s">
        <v>31</v>
      </c>
      <c r="C35" s="37" t="s">
        <v>64</v>
      </c>
      <c r="D35" s="38">
        <v>3807340</v>
      </c>
      <c r="E35" s="38">
        <v>1763233.85</v>
      </c>
      <c r="F35" s="39">
        <f t="shared" si="0"/>
        <v>2044106.15</v>
      </c>
    </row>
    <row r="36" spans="1:6" ht="67.5" x14ac:dyDescent="0.2">
      <c r="A36" s="35" t="s">
        <v>65</v>
      </c>
      <c r="B36" s="36" t="s">
        <v>31</v>
      </c>
      <c r="C36" s="37" t="s">
        <v>66</v>
      </c>
      <c r="D36" s="38">
        <v>1704663</v>
      </c>
      <c r="E36" s="38">
        <v>886845.05</v>
      </c>
      <c r="F36" s="39">
        <f t="shared" si="0"/>
        <v>817817.95</v>
      </c>
    </row>
    <row r="37" spans="1:6" ht="101.25" x14ac:dyDescent="0.2">
      <c r="A37" s="40" t="s">
        <v>67</v>
      </c>
      <c r="B37" s="36" t="s">
        <v>31</v>
      </c>
      <c r="C37" s="37" t="s">
        <v>68</v>
      </c>
      <c r="D37" s="38">
        <v>1704663</v>
      </c>
      <c r="E37" s="38">
        <v>886845.05</v>
      </c>
      <c r="F37" s="39">
        <f t="shared" si="0"/>
        <v>817817.95</v>
      </c>
    </row>
    <row r="38" spans="1:6" ht="78.75" x14ac:dyDescent="0.2">
      <c r="A38" s="40" t="s">
        <v>69</v>
      </c>
      <c r="B38" s="36" t="s">
        <v>31</v>
      </c>
      <c r="C38" s="37" t="s">
        <v>70</v>
      </c>
      <c r="D38" s="38">
        <v>8640</v>
      </c>
      <c r="E38" s="38">
        <v>5460.81</v>
      </c>
      <c r="F38" s="39">
        <f t="shared" si="0"/>
        <v>3179.1899999999996</v>
      </c>
    </row>
    <row r="39" spans="1:6" ht="112.5" x14ac:dyDescent="0.2">
      <c r="A39" s="40" t="s">
        <v>71</v>
      </c>
      <c r="B39" s="36" t="s">
        <v>31</v>
      </c>
      <c r="C39" s="37" t="s">
        <v>72</v>
      </c>
      <c r="D39" s="38">
        <v>8640</v>
      </c>
      <c r="E39" s="38">
        <v>5460.81</v>
      </c>
      <c r="F39" s="39">
        <f t="shared" si="0"/>
        <v>3179.1899999999996</v>
      </c>
    </row>
    <row r="40" spans="1:6" ht="67.5" x14ac:dyDescent="0.2">
      <c r="A40" s="35" t="s">
        <v>73</v>
      </c>
      <c r="B40" s="36" t="s">
        <v>31</v>
      </c>
      <c r="C40" s="37" t="s">
        <v>74</v>
      </c>
      <c r="D40" s="38">
        <v>2094037</v>
      </c>
      <c r="E40" s="38">
        <v>966425.35</v>
      </c>
      <c r="F40" s="39">
        <f t="shared" si="0"/>
        <v>1127611.6499999999</v>
      </c>
    </row>
    <row r="41" spans="1:6" ht="101.25" x14ac:dyDescent="0.2">
      <c r="A41" s="40" t="s">
        <v>75</v>
      </c>
      <c r="B41" s="36" t="s">
        <v>31</v>
      </c>
      <c r="C41" s="37" t="s">
        <v>76</v>
      </c>
      <c r="D41" s="38">
        <v>2094037</v>
      </c>
      <c r="E41" s="38">
        <v>966425.35</v>
      </c>
      <c r="F41" s="39">
        <f t="shared" si="0"/>
        <v>1127611.6499999999</v>
      </c>
    </row>
    <row r="42" spans="1:6" ht="67.5" x14ac:dyDescent="0.2">
      <c r="A42" s="35" t="s">
        <v>77</v>
      </c>
      <c r="B42" s="36" t="s">
        <v>31</v>
      </c>
      <c r="C42" s="37" t="s">
        <v>78</v>
      </c>
      <c r="D42" s="38" t="s">
        <v>46</v>
      </c>
      <c r="E42" s="38">
        <v>-95497.36</v>
      </c>
      <c r="F42" s="39" t="str">
        <f t="shared" si="0"/>
        <v>-</v>
      </c>
    </row>
    <row r="43" spans="1:6" ht="101.25" x14ac:dyDescent="0.2">
      <c r="A43" s="40" t="s">
        <v>79</v>
      </c>
      <c r="B43" s="36" t="s">
        <v>31</v>
      </c>
      <c r="C43" s="37" t="s">
        <v>80</v>
      </c>
      <c r="D43" s="38" t="s">
        <v>46</v>
      </c>
      <c r="E43" s="38">
        <v>-95497.36</v>
      </c>
      <c r="F43" s="39" t="str">
        <f t="shared" si="0"/>
        <v>-</v>
      </c>
    </row>
    <row r="44" spans="1:6" x14ac:dyDescent="0.2">
      <c r="A44" s="35" t="s">
        <v>81</v>
      </c>
      <c r="B44" s="36" t="s">
        <v>31</v>
      </c>
      <c r="C44" s="37" t="s">
        <v>82</v>
      </c>
      <c r="D44" s="38">
        <v>100000</v>
      </c>
      <c r="E44" s="38">
        <v>89641</v>
      </c>
      <c r="F44" s="39">
        <f t="shared" si="0"/>
        <v>10359</v>
      </c>
    </row>
    <row r="45" spans="1:6" x14ac:dyDescent="0.2">
      <c r="A45" s="35" t="s">
        <v>81</v>
      </c>
      <c r="B45" s="36" t="s">
        <v>31</v>
      </c>
      <c r="C45" s="37" t="s">
        <v>83</v>
      </c>
      <c r="D45" s="38">
        <v>100000</v>
      </c>
      <c r="E45" s="38">
        <v>89641</v>
      </c>
      <c r="F45" s="39">
        <f t="shared" si="0"/>
        <v>10359</v>
      </c>
    </row>
    <row r="46" spans="1:6" x14ac:dyDescent="0.2">
      <c r="A46" s="35" t="s">
        <v>84</v>
      </c>
      <c r="B46" s="36" t="s">
        <v>31</v>
      </c>
      <c r="C46" s="37" t="s">
        <v>85</v>
      </c>
      <c r="D46" s="38">
        <v>19400000</v>
      </c>
      <c r="E46" s="38">
        <v>2413205.77</v>
      </c>
      <c r="F46" s="39">
        <f t="shared" si="0"/>
        <v>16986794.23</v>
      </c>
    </row>
    <row r="47" spans="1:6" x14ac:dyDescent="0.2">
      <c r="A47" s="35" t="s">
        <v>86</v>
      </c>
      <c r="B47" s="36" t="s">
        <v>31</v>
      </c>
      <c r="C47" s="37" t="s">
        <v>87</v>
      </c>
      <c r="D47" s="38">
        <v>3700000</v>
      </c>
      <c r="E47" s="38">
        <v>-556498.18000000005</v>
      </c>
      <c r="F47" s="39">
        <f t="shared" si="0"/>
        <v>4256498.18</v>
      </c>
    </row>
    <row r="48" spans="1:6" ht="33.75" x14ac:dyDescent="0.2">
      <c r="A48" s="35" t="s">
        <v>88</v>
      </c>
      <c r="B48" s="36" t="s">
        <v>31</v>
      </c>
      <c r="C48" s="37" t="s">
        <v>89</v>
      </c>
      <c r="D48" s="38">
        <v>3700000</v>
      </c>
      <c r="E48" s="38">
        <v>-556498.18000000005</v>
      </c>
      <c r="F48" s="39">
        <f t="shared" si="0"/>
        <v>4256498.18</v>
      </c>
    </row>
    <row r="49" spans="1:6" ht="67.5" x14ac:dyDescent="0.2">
      <c r="A49" s="35" t="s">
        <v>90</v>
      </c>
      <c r="B49" s="36" t="s">
        <v>31</v>
      </c>
      <c r="C49" s="37" t="s">
        <v>91</v>
      </c>
      <c r="D49" s="38">
        <v>3700000</v>
      </c>
      <c r="E49" s="38">
        <v>-556498.18000000005</v>
      </c>
      <c r="F49" s="39">
        <f t="shared" si="0"/>
        <v>4256498.18</v>
      </c>
    </row>
    <row r="50" spans="1:6" x14ac:dyDescent="0.2">
      <c r="A50" s="35" t="s">
        <v>92</v>
      </c>
      <c r="B50" s="36" t="s">
        <v>31</v>
      </c>
      <c r="C50" s="37" t="s">
        <v>93</v>
      </c>
      <c r="D50" s="38">
        <v>15700000</v>
      </c>
      <c r="E50" s="38">
        <v>2969703.95</v>
      </c>
      <c r="F50" s="39">
        <f t="shared" si="0"/>
        <v>12730296.050000001</v>
      </c>
    </row>
    <row r="51" spans="1:6" x14ac:dyDescent="0.2">
      <c r="A51" s="35" t="s">
        <v>94</v>
      </c>
      <c r="B51" s="36" t="s">
        <v>31</v>
      </c>
      <c r="C51" s="37" t="s">
        <v>95</v>
      </c>
      <c r="D51" s="38">
        <v>5400000</v>
      </c>
      <c r="E51" s="38">
        <v>2514185.38</v>
      </c>
      <c r="F51" s="39">
        <f t="shared" si="0"/>
        <v>2885814.62</v>
      </c>
    </row>
    <row r="52" spans="1:6" ht="33.75" x14ac:dyDescent="0.2">
      <c r="A52" s="35" t="s">
        <v>96</v>
      </c>
      <c r="B52" s="36" t="s">
        <v>31</v>
      </c>
      <c r="C52" s="37" t="s">
        <v>97</v>
      </c>
      <c r="D52" s="38">
        <v>5400000</v>
      </c>
      <c r="E52" s="38">
        <v>2514185.38</v>
      </c>
      <c r="F52" s="39">
        <f t="shared" si="0"/>
        <v>2885814.62</v>
      </c>
    </row>
    <row r="53" spans="1:6" x14ac:dyDescent="0.2">
      <c r="A53" s="35" t="s">
        <v>98</v>
      </c>
      <c r="B53" s="36" t="s">
        <v>31</v>
      </c>
      <c r="C53" s="37" t="s">
        <v>99</v>
      </c>
      <c r="D53" s="38">
        <v>10300000</v>
      </c>
      <c r="E53" s="38">
        <v>455518.57</v>
      </c>
      <c r="F53" s="39">
        <f t="shared" ref="F53:F84" si="1">IF(OR(D53="-",IF(E53="-",0,E53)&gt;=IF(D53="-",0,D53)),"-",IF(D53="-",0,D53)-IF(E53="-",0,E53))</f>
        <v>9844481.4299999997</v>
      </c>
    </row>
    <row r="54" spans="1:6" ht="33.75" x14ac:dyDescent="0.2">
      <c r="A54" s="35" t="s">
        <v>100</v>
      </c>
      <c r="B54" s="36" t="s">
        <v>31</v>
      </c>
      <c r="C54" s="37" t="s">
        <v>101</v>
      </c>
      <c r="D54" s="38">
        <v>10300000</v>
      </c>
      <c r="E54" s="38">
        <v>455518.57</v>
      </c>
      <c r="F54" s="39">
        <f t="shared" si="1"/>
        <v>9844481.4299999997</v>
      </c>
    </row>
    <row r="55" spans="1:6" x14ac:dyDescent="0.2">
      <c r="A55" s="35" t="s">
        <v>102</v>
      </c>
      <c r="B55" s="36" t="s">
        <v>31</v>
      </c>
      <c r="C55" s="37" t="s">
        <v>103</v>
      </c>
      <c r="D55" s="38">
        <v>2000</v>
      </c>
      <c r="E55" s="38">
        <v>200</v>
      </c>
      <c r="F55" s="39">
        <f t="shared" si="1"/>
        <v>1800</v>
      </c>
    </row>
    <row r="56" spans="1:6" ht="45" x14ac:dyDescent="0.2">
      <c r="A56" s="35" t="s">
        <v>104</v>
      </c>
      <c r="B56" s="36" t="s">
        <v>31</v>
      </c>
      <c r="C56" s="37" t="s">
        <v>105</v>
      </c>
      <c r="D56" s="38">
        <v>2000</v>
      </c>
      <c r="E56" s="38">
        <v>200</v>
      </c>
      <c r="F56" s="39">
        <f t="shared" si="1"/>
        <v>1800</v>
      </c>
    </row>
    <row r="57" spans="1:6" ht="67.5" x14ac:dyDescent="0.2">
      <c r="A57" s="35" t="s">
        <v>106</v>
      </c>
      <c r="B57" s="36" t="s">
        <v>31</v>
      </c>
      <c r="C57" s="37" t="s">
        <v>107</v>
      </c>
      <c r="D57" s="38">
        <v>2000</v>
      </c>
      <c r="E57" s="38">
        <v>200</v>
      </c>
      <c r="F57" s="39">
        <f t="shared" si="1"/>
        <v>1800</v>
      </c>
    </row>
    <row r="58" spans="1:6" ht="67.5" x14ac:dyDescent="0.2">
      <c r="A58" s="35" t="s">
        <v>108</v>
      </c>
      <c r="B58" s="36" t="s">
        <v>31</v>
      </c>
      <c r="C58" s="37" t="s">
        <v>109</v>
      </c>
      <c r="D58" s="38">
        <v>2000</v>
      </c>
      <c r="E58" s="38">
        <v>200</v>
      </c>
      <c r="F58" s="39">
        <f t="shared" si="1"/>
        <v>1800</v>
      </c>
    </row>
    <row r="59" spans="1:6" ht="33.75" x14ac:dyDescent="0.2">
      <c r="A59" s="35" t="s">
        <v>110</v>
      </c>
      <c r="B59" s="36" t="s">
        <v>31</v>
      </c>
      <c r="C59" s="37" t="s">
        <v>111</v>
      </c>
      <c r="D59" s="38">
        <v>1020000</v>
      </c>
      <c r="E59" s="38">
        <v>405288.43</v>
      </c>
      <c r="F59" s="39">
        <f t="shared" si="1"/>
        <v>614711.57000000007</v>
      </c>
    </row>
    <row r="60" spans="1:6" ht="78.75" x14ac:dyDescent="0.2">
      <c r="A60" s="40" t="s">
        <v>112</v>
      </c>
      <c r="B60" s="36" t="s">
        <v>31</v>
      </c>
      <c r="C60" s="37" t="s">
        <v>113</v>
      </c>
      <c r="D60" s="38">
        <v>770000</v>
      </c>
      <c r="E60" s="38">
        <v>222174.53</v>
      </c>
      <c r="F60" s="39">
        <f t="shared" si="1"/>
        <v>547825.47</v>
      </c>
    </row>
    <row r="61" spans="1:6" ht="67.5" x14ac:dyDescent="0.2">
      <c r="A61" s="40" t="s">
        <v>114</v>
      </c>
      <c r="B61" s="36" t="s">
        <v>31</v>
      </c>
      <c r="C61" s="37" t="s">
        <v>115</v>
      </c>
      <c r="D61" s="38">
        <v>20000</v>
      </c>
      <c r="E61" s="38">
        <v>11609.87</v>
      </c>
      <c r="F61" s="39">
        <f t="shared" si="1"/>
        <v>8390.1299999999992</v>
      </c>
    </row>
    <row r="62" spans="1:6" ht="67.5" x14ac:dyDescent="0.2">
      <c r="A62" s="35" t="s">
        <v>116</v>
      </c>
      <c r="B62" s="36" t="s">
        <v>31</v>
      </c>
      <c r="C62" s="37" t="s">
        <v>117</v>
      </c>
      <c r="D62" s="38">
        <v>20000</v>
      </c>
      <c r="E62" s="38">
        <v>11609.87</v>
      </c>
      <c r="F62" s="39">
        <f t="shared" si="1"/>
        <v>8390.1299999999992</v>
      </c>
    </row>
    <row r="63" spans="1:6" ht="33.75" x14ac:dyDescent="0.2">
      <c r="A63" s="35" t="s">
        <v>118</v>
      </c>
      <c r="B63" s="36" t="s">
        <v>31</v>
      </c>
      <c r="C63" s="37" t="s">
        <v>119</v>
      </c>
      <c r="D63" s="38">
        <v>750000</v>
      </c>
      <c r="E63" s="38">
        <v>210564.66</v>
      </c>
      <c r="F63" s="39">
        <f t="shared" si="1"/>
        <v>539435.34</v>
      </c>
    </row>
    <row r="64" spans="1:6" ht="33.75" x14ac:dyDescent="0.2">
      <c r="A64" s="35" t="s">
        <v>120</v>
      </c>
      <c r="B64" s="36" t="s">
        <v>31</v>
      </c>
      <c r="C64" s="37" t="s">
        <v>121</v>
      </c>
      <c r="D64" s="38">
        <v>750000</v>
      </c>
      <c r="E64" s="38">
        <v>210564.66</v>
      </c>
      <c r="F64" s="39">
        <f t="shared" si="1"/>
        <v>539435.34</v>
      </c>
    </row>
    <row r="65" spans="1:6" ht="67.5" x14ac:dyDescent="0.2">
      <c r="A65" s="40" t="s">
        <v>122</v>
      </c>
      <c r="B65" s="36" t="s">
        <v>31</v>
      </c>
      <c r="C65" s="37" t="s">
        <v>123</v>
      </c>
      <c r="D65" s="38">
        <v>250000</v>
      </c>
      <c r="E65" s="38">
        <v>183113.9</v>
      </c>
      <c r="F65" s="39">
        <f t="shared" si="1"/>
        <v>66886.100000000006</v>
      </c>
    </row>
    <row r="66" spans="1:6" ht="67.5" x14ac:dyDescent="0.2">
      <c r="A66" s="40" t="s">
        <v>124</v>
      </c>
      <c r="B66" s="36" t="s">
        <v>31</v>
      </c>
      <c r="C66" s="37" t="s">
        <v>125</v>
      </c>
      <c r="D66" s="38">
        <v>250000</v>
      </c>
      <c r="E66" s="38">
        <v>183113.9</v>
      </c>
      <c r="F66" s="39">
        <f t="shared" si="1"/>
        <v>66886.100000000006</v>
      </c>
    </row>
    <row r="67" spans="1:6" ht="67.5" x14ac:dyDescent="0.2">
      <c r="A67" s="35" t="s">
        <v>126</v>
      </c>
      <c r="B67" s="36" t="s">
        <v>31</v>
      </c>
      <c r="C67" s="37" t="s">
        <v>127</v>
      </c>
      <c r="D67" s="38">
        <v>250000</v>
      </c>
      <c r="E67" s="38">
        <v>183113.9</v>
      </c>
      <c r="F67" s="39">
        <f t="shared" si="1"/>
        <v>66886.100000000006</v>
      </c>
    </row>
    <row r="68" spans="1:6" ht="22.5" x14ac:dyDescent="0.2">
      <c r="A68" s="35" t="s">
        <v>128</v>
      </c>
      <c r="B68" s="36" t="s">
        <v>31</v>
      </c>
      <c r="C68" s="37" t="s">
        <v>129</v>
      </c>
      <c r="D68" s="38">
        <v>10000</v>
      </c>
      <c r="E68" s="38">
        <v>35526</v>
      </c>
      <c r="F68" s="39" t="str">
        <f t="shared" si="1"/>
        <v>-</v>
      </c>
    </row>
    <row r="69" spans="1:6" x14ac:dyDescent="0.2">
      <c r="A69" s="35" t="s">
        <v>130</v>
      </c>
      <c r="B69" s="36" t="s">
        <v>31</v>
      </c>
      <c r="C69" s="37" t="s">
        <v>131</v>
      </c>
      <c r="D69" s="38">
        <v>10000</v>
      </c>
      <c r="E69" s="38" t="s">
        <v>46</v>
      </c>
      <c r="F69" s="39">
        <f t="shared" si="1"/>
        <v>10000</v>
      </c>
    </row>
    <row r="70" spans="1:6" x14ac:dyDescent="0.2">
      <c r="A70" s="35" t="s">
        <v>132</v>
      </c>
      <c r="B70" s="36" t="s">
        <v>31</v>
      </c>
      <c r="C70" s="37" t="s">
        <v>133</v>
      </c>
      <c r="D70" s="38">
        <v>10000</v>
      </c>
      <c r="E70" s="38" t="s">
        <v>46</v>
      </c>
      <c r="F70" s="39">
        <f t="shared" si="1"/>
        <v>10000</v>
      </c>
    </row>
    <row r="71" spans="1:6" ht="22.5" x14ac:dyDescent="0.2">
      <c r="A71" s="35" t="s">
        <v>134</v>
      </c>
      <c r="B71" s="36" t="s">
        <v>31</v>
      </c>
      <c r="C71" s="37" t="s">
        <v>135</v>
      </c>
      <c r="D71" s="38">
        <v>10000</v>
      </c>
      <c r="E71" s="38" t="s">
        <v>46</v>
      </c>
      <c r="F71" s="39">
        <f t="shared" si="1"/>
        <v>10000</v>
      </c>
    </row>
    <row r="72" spans="1:6" x14ac:dyDescent="0.2">
      <c r="A72" s="35" t="s">
        <v>136</v>
      </c>
      <c r="B72" s="36" t="s">
        <v>31</v>
      </c>
      <c r="C72" s="37" t="s">
        <v>137</v>
      </c>
      <c r="D72" s="38" t="s">
        <v>46</v>
      </c>
      <c r="E72" s="38">
        <v>35526</v>
      </c>
      <c r="F72" s="39" t="str">
        <f t="shared" si="1"/>
        <v>-</v>
      </c>
    </row>
    <row r="73" spans="1:6" x14ac:dyDescent="0.2">
      <c r="A73" s="35" t="s">
        <v>138</v>
      </c>
      <c r="B73" s="36" t="s">
        <v>31</v>
      </c>
      <c r="C73" s="37" t="s">
        <v>139</v>
      </c>
      <c r="D73" s="38" t="s">
        <v>46</v>
      </c>
      <c r="E73" s="38">
        <v>35526</v>
      </c>
      <c r="F73" s="39" t="str">
        <f t="shared" si="1"/>
        <v>-</v>
      </c>
    </row>
    <row r="74" spans="1:6" ht="22.5" x14ac:dyDescent="0.2">
      <c r="A74" s="35" t="s">
        <v>140</v>
      </c>
      <c r="B74" s="36" t="s">
        <v>31</v>
      </c>
      <c r="C74" s="37" t="s">
        <v>141</v>
      </c>
      <c r="D74" s="38" t="s">
        <v>46</v>
      </c>
      <c r="E74" s="38">
        <v>35526</v>
      </c>
      <c r="F74" s="39" t="str">
        <f t="shared" si="1"/>
        <v>-</v>
      </c>
    </row>
    <row r="75" spans="1:6" x14ac:dyDescent="0.2">
      <c r="A75" s="35" t="s">
        <v>142</v>
      </c>
      <c r="B75" s="36" t="s">
        <v>31</v>
      </c>
      <c r="C75" s="37" t="s">
        <v>143</v>
      </c>
      <c r="D75" s="38">
        <v>5000</v>
      </c>
      <c r="E75" s="38" t="s">
        <v>46</v>
      </c>
      <c r="F75" s="39">
        <f t="shared" si="1"/>
        <v>5000</v>
      </c>
    </row>
    <row r="76" spans="1:6" ht="90" x14ac:dyDescent="0.2">
      <c r="A76" s="40" t="s">
        <v>144</v>
      </c>
      <c r="B76" s="36" t="s">
        <v>31</v>
      </c>
      <c r="C76" s="37" t="s">
        <v>145</v>
      </c>
      <c r="D76" s="38">
        <v>5000</v>
      </c>
      <c r="E76" s="38" t="s">
        <v>46</v>
      </c>
      <c r="F76" s="39">
        <f t="shared" si="1"/>
        <v>5000</v>
      </c>
    </row>
    <row r="77" spans="1:6" ht="78.75" x14ac:dyDescent="0.2">
      <c r="A77" s="40" t="s">
        <v>146</v>
      </c>
      <c r="B77" s="36" t="s">
        <v>31</v>
      </c>
      <c r="C77" s="37" t="s">
        <v>147</v>
      </c>
      <c r="D77" s="38">
        <v>5000</v>
      </c>
      <c r="E77" s="38" t="s">
        <v>46</v>
      </c>
      <c r="F77" s="39">
        <f t="shared" si="1"/>
        <v>5000</v>
      </c>
    </row>
    <row r="78" spans="1:6" ht="67.5" x14ac:dyDescent="0.2">
      <c r="A78" s="35" t="s">
        <v>148</v>
      </c>
      <c r="B78" s="36" t="s">
        <v>31</v>
      </c>
      <c r="C78" s="37" t="s">
        <v>149</v>
      </c>
      <c r="D78" s="38">
        <v>5000</v>
      </c>
      <c r="E78" s="38" t="s">
        <v>46</v>
      </c>
      <c r="F78" s="39">
        <f t="shared" si="1"/>
        <v>5000</v>
      </c>
    </row>
    <row r="79" spans="1:6" x14ac:dyDescent="0.2">
      <c r="A79" s="35" t="s">
        <v>150</v>
      </c>
      <c r="B79" s="36" t="s">
        <v>31</v>
      </c>
      <c r="C79" s="37" t="s">
        <v>151</v>
      </c>
      <c r="D79" s="38" t="s">
        <v>46</v>
      </c>
      <c r="E79" s="38">
        <v>4780.4799999999996</v>
      </c>
      <c r="F79" s="39" t="str">
        <f t="shared" si="1"/>
        <v>-</v>
      </c>
    </row>
    <row r="80" spans="1:6" x14ac:dyDescent="0.2">
      <c r="A80" s="35" t="s">
        <v>152</v>
      </c>
      <c r="B80" s="36" t="s">
        <v>31</v>
      </c>
      <c r="C80" s="37" t="s">
        <v>153</v>
      </c>
      <c r="D80" s="38" t="s">
        <v>46</v>
      </c>
      <c r="E80" s="38">
        <v>4780.4799999999996</v>
      </c>
      <c r="F80" s="39" t="str">
        <f t="shared" si="1"/>
        <v>-</v>
      </c>
    </row>
    <row r="81" spans="1:6" ht="22.5" x14ac:dyDescent="0.2">
      <c r="A81" s="35" t="s">
        <v>154</v>
      </c>
      <c r="B81" s="36" t="s">
        <v>31</v>
      </c>
      <c r="C81" s="37" t="s">
        <v>155</v>
      </c>
      <c r="D81" s="38" t="s">
        <v>46</v>
      </c>
      <c r="E81" s="38">
        <v>4780.4799999999996</v>
      </c>
      <c r="F81" s="39" t="str">
        <f t="shared" si="1"/>
        <v>-</v>
      </c>
    </row>
    <row r="82" spans="1:6" x14ac:dyDescent="0.2">
      <c r="A82" s="35" t="s">
        <v>156</v>
      </c>
      <c r="B82" s="36" t="s">
        <v>31</v>
      </c>
      <c r="C82" s="37" t="s">
        <v>157</v>
      </c>
      <c r="D82" s="38">
        <v>30015837.329999998</v>
      </c>
      <c r="E82" s="38">
        <v>6627199.6200000001</v>
      </c>
      <c r="F82" s="39">
        <f t="shared" si="1"/>
        <v>23388637.709999997</v>
      </c>
    </row>
    <row r="83" spans="1:6" ht="33.75" x14ac:dyDescent="0.2">
      <c r="A83" s="35" t="s">
        <v>158</v>
      </c>
      <c r="B83" s="36" t="s">
        <v>31</v>
      </c>
      <c r="C83" s="37" t="s">
        <v>159</v>
      </c>
      <c r="D83" s="38">
        <v>30015837.329999998</v>
      </c>
      <c r="E83" s="38">
        <v>6627199.6200000001</v>
      </c>
      <c r="F83" s="39">
        <f t="shared" si="1"/>
        <v>23388637.709999997</v>
      </c>
    </row>
    <row r="84" spans="1:6" ht="22.5" x14ac:dyDescent="0.2">
      <c r="A84" s="35" t="s">
        <v>160</v>
      </c>
      <c r="B84" s="36" t="s">
        <v>31</v>
      </c>
      <c r="C84" s="37" t="s">
        <v>161</v>
      </c>
      <c r="D84" s="38">
        <v>5496500</v>
      </c>
      <c r="E84" s="38">
        <v>3033980</v>
      </c>
      <c r="F84" s="39">
        <f t="shared" si="1"/>
        <v>2462520</v>
      </c>
    </row>
    <row r="85" spans="1:6" ht="33.75" x14ac:dyDescent="0.2">
      <c r="A85" s="35" t="s">
        <v>162</v>
      </c>
      <c r="B85" s="36" t="s">
        <v>31</v>
      </c>
      <c r="C85" s="37" t="s">
        <v>163</v>
      </c>
      <c r="D85" s="38">
        <v>5496500</v>
      </c>
      <c r="E85" s="38">
        <v>3033980</v>
      </c>
      <c r="F85" s="39">
        <f t="shared" ref="F85:F116" si="2">IF(OR(D85="-",IF(E85="-",0,E85)&gt;=IF(D85="-",0,D85)),"-",IF(D85="-",0,D85)-IF(E85="-",0,E85))</f>
        <v>2462520</v>
      </c>
    </row>
    <row r="86" spans="1:6" ht="33.75" x14ac:dyDescent="0.2">
      <c r="A86" s="35" t="s">
        <v>164</v>
      </c>
      <c r="B86" s="36" t="s">
        <v>31</v>
      </c>
      <c r="C86" s="37" t="s">
        <v>165</v>
      </c>
      <c r="D86" s="38">
        <v>5496500</v>
      </c>
      <c r="E86" s="38">
        <v>3033980</v>
      </c>
      <c r="F86" s="39">
        <f t="shared" si="2"/>
        <v>2462520</v>
      </c>
    </row>
    <row r="87" spans="1:6" ht="22.5" x14ac:dyDescent="0.2">
      <c r="A87" s="35" t="s">
        <v>166</v>
      </c>
      <c r="B87" s="36" t="s">
        <v>31</v>
      </c>
      <c r="C87" s="37" t="s">
        <v>167</v>
      </c>
      <c r="D87" s="38">
        <v>22301017.329999998</v>
      </c>
      <c r="E87" s="38">
        <v>1482299.62</v>
      </c>
      <c r="F87" s="39">
        <f t="shared" si="2"/>
        <v>20818717.709999997</v>
      </c>
    </row>
    <row r="88" spans="1:6" ht="33.75" x14ac:dyDescent="0.2">
      <c r="A88" s="35" t="s">
        <v>168</v>
      </c>
      <c r="B88" s="36" t="s">
        <v>31</v>
      </c>
      <c r="C88" s="37" t="s">
        <v>169</v>
      </c>
      <c r="D88" s="38">
        <v>18749480</v>
      </c>
      <c r="E88" s="38" t="s">
        <v>46</v>
      </c>
      <c r="F88" s="39">
        <f t="shared" si="2"/>
        <v>18749480</v>
      </c>
    </row>
    <row r="89" spans="1:6" ht="33.75" x14ac:dyDescent="0.2">
      <c r="A89" s="35" t="s">
        <v>170</v>
      </c>
      <c r="B89" s="36" t="s">
        <v>31</v>
      </c>
      <c r="C89" s="37" t="s">
        <v>171</v>
      </c>
      <c r="D89" s="38">
        <v>18749480</v>
      </c>
      <c r="E89" s="38" t="s">
        <v>46</v>
      </c>
      <c r="F89" s="39">
        <f t="shared" si="2"/>
        <v>18749480</v>
      </c>
    </row>
    <row r="90" spans="1:6" x14ac:dyDescent="0.2">
      <c r="A90" s="35" t="s">
        <v>172</v>
      </c>
      <c r="B90" s="36" t="s">
        <v>31</v>
      </c>
      <c r="C90" s="37" t="s">
        <v>173</v>
      </c>
      <c r="D90" s="38">
        <v>3551537.33</v>
      </c>
      <c r="E90" s="38">
        <v>1482299.62</v>
      </c>
      <c r="F90" s="39">
        <f t="shared" si="2"/>
        <v>2069237.71</v>
      </c>
    </row>
    <row r="91" spans="1:6" x14ac:dyDescent="0.2">
      <c r="A91" s="35" t="s">
        <v>174</v>
      </c>
      <c r="B91" s="36" t="s">
        <v>31</v>
      </c>
      <c r="C91" s="37" t="s">
        <v>175</v>
      </c>
      <c r="D91" s="38">
        <v>3551537.33</v>
      </c>
      <c r="E91" s="38">
        <v>1482299.62</v>
      </c>
      <c r="F91" s="39">
        <f t="shared" si="2"/>
        <v>2069237.71</v>
      </c>
    </row>
    <row r="92" spans="1:6" ht="22.5" x14ac:dyDescent="0.2">
      <c r="A92" s="35" t="s">
        <v>176</v>
      </c>
      <c r="B92" s="36" t="s">
        <v>31</v>
      </c>
      <c r="C92" s="37" t="s">
        <v>177</v>
      </c>
      <c r="D92" s="38">
        <v>218320</v>
      </c>
      <c r="E92" s="38">
        <v>110920</v>
      </c>
      <c r="F92" s="39">
        <f t="shared" si="2"/>
        <v>107400</v>
      </c>
    </row>
    <row r="93" spans="1:6" ht="33.75" x14ac:dyDescent="0.2">
      <c r="A93" s="35" t="s">
        <v>178</v>
      </c>
      <c r="B93" s="36" t="s">
        <v>31</v>
      </c>
      <c r="C93" s="37" t="s">
        <v>179</v>
      </c>
      <c r="D93" s="38">
        <v>3520</v>
      </c>
      <c r="E93" s="38">
        <v>3520</v>
      </c>
      <c r="F93" s="39" t="str">
        <f t="shared" si="2"/>
        <v>-</v>
      </c>
    </row>
    <row r="94" spans="1:6" ht="33.75" x14ac:dyDescent="0.2">
      <c r="A94" s="35" t="s">
        <v>180</v>
      </c>
      <c r="B94" s="36" t="s">
        <v>31</v>
      </c>
      <c r="C94" s="37" t="s">
        <v>181</v>
      </c>
      <c r="D94" s="38">
        <v>3520</v>
      </c>
      <c r="E94" s="38">
        <v>3520</v>
      </c>
      <c r="F94" s="39" t="str">
        <f t="shared" si="2"/>
        <v>-</v>
      </c>
    </row>
    <row r="95" spans="1:6" ht="33.75" x14ac:dyDescent="0.2">
      <c r="A95" s="35" t="s">
        <v>182</v>
      </c>
      <c r="B95" s="36" t="s">
        <v>31</v>
      </c>
      <c r="C95" s="37" t="s">
        <v>183</v>
      </c>
      <c r="D95" s="38">
        <v>214800</v>
      </c>
      <c r="E95" s="38">
        <v>107400</v>
      </c>
      <c r="F95" s="39">
        <f t="shared" si="2"/>
        <v>107400</v>
      </c>
    </row>
    <row r="96" spans="1:6" ht="45" x14ac:dyDescent="0.2">
      <c r="A96" s="35" t="s">
        <v>184</v>
      </c>
      <c r="B96" s="36" t="s">
        <v>31</v>
      </c>
      <c r="C96" s="37" t="s">
        <v>185</v>
      </c>
      <c r="D96" s="38">
        <v>214800</v>
      </c>
      <c r="E96" s="38">
        <v>107400</v>
      </c>
      <c r="F96" s="39">
        <f t="shared" si="2"/>
        <v>107400</v>
      </c>
    </row>
    <row r="97" spans="1:6" x14ac:dyDescent="0.2">
      <c r="A97" s="35" t="s">
        <v>186</v>
      </c>
      <c r="B97" s="36" t="s">
        <v>31</v>
      </c>
      <c r="C97" s="37" t="s">
        <v>187</v>
      </c>
      <c r="D97" s="38">
        <v>2000000</v>
      </c>
      <c r="E97" s="38">
        <v>2000000</v>
      </c>
      <c r="F97" s="39" t="str">
        <f t="shared" si="2"/>
        <v>-</v>
      </c>
    </row>
    <row r="98" spans="1:6" ht="22.5" x14ac:dyDescent="0.2">
      <c r="A98" s="35" t="s">
        <v>188</v>
      </c>
      <c r="B98" s="36" t="s">
        <v>31</v>
      </c>
      <c r="C98" s="37" t="s">
        <v>189</v>
      </c>
      <c r="D98" s="38">
        <v>2000000</v>
      </c>
      <c r="E98" s="38">
        <v>2000000</v>
      </c>
      <c r="F98" s="39" t="str">
        <f t="shared" si="2"/>
        <v>-</v>
      </c>
    </row>
    <row r="99" spans="1:6" ht="22.5" x14ac:dyDescent="0.2">
      <c r="A99" s="35" t="s">
        <v>190</v>
      </c>
      <c r="B99" s="36" t="s">
        <v>31</v>
      </c>
      <c r="C99" s="37" t="s">
        <v>191</v>
      </c>
      <c r="D99" s="38">
        <v>2000000</v>
      </c>
      <c r="E99" s="38">
        <v>2000000</v>
      </c>
      <c r="F99" s="39" t="str">
        <f t="shared" si="2"/>
        <v>-</v>
      </c>
    </row>
    <row r="100" spans="1:6" ht="12.75" customHeight="1" x14ac:dyDescent="0.2">
      <c r="A100" s="41"/>
      <c r="B100" s="42"/>
      <c r="C100" s="42"/>
      <c r="D100" s="43"/>
      <c r="E100" s="43"/>
      <c r="F100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96"/>
  <sheetViews>
    <sheetView showGridLines="0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95" t="s">
        <v>192</v>
      </c>
      <c r="B2" s="95"/>
      <c r="C2" s="95"/>
      <c r="D2" s="95"/>
      <c r="E2" s="1"/>
      <c r="F2" s="14" t="s">
        <v>193</v>
      </c>
    </row>
    <row r="3" spans="1:6" ht="13.5" customHeight="1" x14ac:dyDescent="0.2">
      <c r="A3" s="5"/>
      <c r="B3" s="5"/>
      <c r="C3" s="44"/>
      <c r="D3" s="10"/>
      <c r="E3" s="10"/>
      <c r="F3" s="10"/>
    </row>
    <row r="4" spans="1:6" ht="10.15" customHeight="1" x14ac:dyDescent="0.2">
      <c r="A4" s="114" t="s">
        <v>21</v>
      </c>
      <c r="B4" s="100" t="s">
        <v>22</v>
      </c>
      <c r="C4" s="112" t="s">
        <v>194</v>
      </c>
      <c r="D4" s="103" t="s">
        <v>24</v>
      </c>
      <c r="E4" s="117" t="s">
        <v>25</v>
      </c>
      <c r="F4" s="109" t="s">
        <v>26</v>
      </c>
    </row>
    <row r="5" spans="1:6" ht="5.45" customHeight="1" x14ac:dyDescent="0.2">
      <c r="A5" s="115"/>
      <c r="B5" s="101"/>
      <c r="C5" s="113"/>
      <c r="D5" s="104"/>
      <c r="E5" s="118"/>
      <c r="F5" s="110"/>
    </row>
    <row r="6" spans="1:6" ht="9.6" customHeight="1" x14ac:dyDescent="0.2">
      <c r="A6" s="115"/>
      <c r="B6" s="101"/>
      <c r="C6" s="113"/>
      <c r="D6" s="104"/>
      <c r="E6" s="118"/>
      <c r="F6" s="110"/>
    </row>
    <row r="7" spans="1:6" ht="6" customHeight="1" x14ac:dyDescent="0.2">
      <c r="A7" s="115"/>
      <c r="B7" s="101"/>
      <c r="C7" s="113"/>
      <c r="D7" s="104"/>
      <c r="E7" s="118"/>
      <c r="F7" s="110"/>
    </row>
    <row r="8" spans="1:6" ht="6.6" customHeight="1" x14ac:dyDescent="0.2">
      <c r="A8" s="115"/>
      <c r="B8" s="101"/>
      <c r="C8" s="113"/>
      <c r="D8" s="104"/>
      <c r="E8" s="118"/>
      <c r="F8" s="110"/>
    </row>
    <row r="9" spans="1:6" ht="10.9" customHeight="1" x14ac:dyDescent="0.2">
      <c r="A9" s="115"/>
      <c r="B9" s="101"/>
      <c r="C9" s="113"/>
      <c r="D9" s="104"/>
      <c r="E9" s="118"/>
      <c r="F9" s="110"/>
    </row>
    <row r="10" spans="1:6" ht="4.1500000000000004" hidden="1" customHeight="1" x14ac:dyDescent="0.2">
      <c r="A10" s="115"/>
      <c r="B10" s="101"/>
      <c r="C10" s="45"/>
      <c r="D10" s="104"/>
      <c r="E10" s="46"/>
      <c r="F10" s="47"/>
    </row>
    <row r="11" spans="1:6" ht="13.15" hidden="1" customHeight="1" x14ac:dyDescent="0.2">
      <c r="A11" s="116"/>
      <c r="B11" s="102"/>
      <c r="C11" s="48"/>
      <c r="D11" s="105"/>
      <c r="E11" s="49"/>
      <c r="F11" s="50"/>
    </row>
    <row r="12" spans="1:6" ht="13.5" customHeight="1" x14ac:dyDescent="0.2">
      <c r="A12" s="19">
        <v>1</v>
      </c>
      <c r="B12" s="20">
        <v>2</v>
      </c>
      <c r="C12" s="21">
        <v>3</v>
      </c>
      <c r="D12" s="22" t="s">
        <v>27</v>
      </c>
      <c r="E12" s="51" t="s">
        <v>28</v>
      </c>
      <c r="F12" s="24" t="s">
        <v>29</v>
      </c>
    </row>
    <row r="13" spans="1:6" x14ac:dyDescent="0.2">
      <c r="A13" s="52" t="s">
        <v>195</v>
      </c>
      <c r="B13" s="53" t="s">
        <v>196</v>
      </c>
      <c r="C13" s="54" t="s">
        <v>197</v>
      </c>
      <c r="D13" s="55">
        <v>95384642.730000004</v>
      </c>
      <c r="E13" s="56">
        <v>16556748.130000001</v>
      </c>
      <c r="F13" s="57">
        <f>IF(OR(D13="-",IF(E13="-",0,E13)&gt;=IF(D13="-",0,D13)),"-",IF(D13="-",0,D13)-IF(E13="-",0,E13))</f>
        <v>78827894.600000009</v>
      </c>
    </row>
    <row r="14" spans="1:6" x14ac:dyDescent="0.2">
      <c r="A14" s="58" t="s">
        <v>33</v>
      </c>
      <c r="B14" s="59"/>
      <c r="C14" s="60"/>
      <c r="D14" s="61"/>
      <c r="E14" s="62"/>
      <c r="F14" s="63"/>
    </row>
    <row r="15" spans="1:6" x14ac:dyDescent="0.2">
      <c r="A15" s="52" t="s">
        <v>198</v>
      </c>
      <c r="B15" s="53" t="s">
        <v>196</v>
      </c>
      <c r="C15" s="54" t="s">
        <v>199</v>
      </c>
      <c r="D15" s="55">
        <v>11487853.390000001</v>
      </c>
      <c r="E15" s="56">
        <v>5608254.0300000003</v>
      </c>
      <c r="F15" s="57">
        <f t="shared" ref="F15:F46" si="0">IF(OR(D15="-",IF(E15="-",0,E15)&gt;=IF(D15="-",0,D15)),"-",IF(D15="-",0,D15)-IF(E15="-",0,E15))</f>
        <v>5879599.3600000003</v>
      </c>
    </row>
    <row r="16" spans="1:6" ht="56.25" x14ac:dyDescent="0.2">
      <c r="A16" s="25" t="s">
        <v>200</v>
      </c>
      <c r="B16" s="64" t="s">
        <v>196</v>
      </c>
      <c r="C16" s="27" t="s">
        <v>201</v>
      </c>
      <c r="D16" s="28">
        <v>9122654.8499999996</v>
      </c>
      <c r="E16" s="65">
        <v>4518169.93</v>
      </c>
      <c r="F16" s="66">
        <f t="shared" si="0"/>
        <v>4604484.92</v>
      </c>
    </row>
    <row r="17" spans="1:6" ht="22.5" x14ac:dyDescent="0.2">
      <c r="A17" s="25" t="s">
        <v>202</v>
      </c>
      <c r="B17" s="64" t="s">
        <v>196</v>
      </c>
      <c r="C17" s="27" t="s">
        <v>203</v>
      </c>
      <c r="D17" s="28">
        <v>9122654.8499999996</v>
      </c>
      <c r="E17" s="65">
        <v>4518169.93</v>
      </c>
      <c r="F17" s="66">
        <f t="shared" si="0"/>
        <v>4604484.92</v>
      </c>
    </row>
    <row r="18" spans="1:6" ht="22.5" x14ac:dyDescent="0.2">
      <c r="A18" s="25" t="s">
        <v>204</v>
      </c>
      <c r="B18" s="64" t="s">
        <v>196</v>
      </c>
      <c r="C18" s="27" t="s">
        <v>205</v>
      </c>
      <c r="D18" s="28">
        <v>7002654.8499999996</v>
      </c>
      <c r="E18" s="65">
        <v>3571078.32</v>
      </c>
      <c r="F18" s="66">
        <f t="shared" si="0"/>
        <v>3431576.53</v>
      </c>
    </row>
    <row r="19" spans="1:6" ht="33.75" x14ac:dyDescent="0.2">
      <c r="A19" s="25" t="s">
        <v>206</v>
      </c>
      <c r="B19" s="64" t="s">
        <v>196</v>
      </c>
      <c r="C19" s="27" t="s">
        <v>207</v>
      </c>
      <c r="D19" s="28">
        <v>2120000</v>
      </c>
      <c r="E19" s="65">
        <v>947091.61</v>
      </c>
      <c r="F19" s="66">
        <f t="shared" si="0"/>
        <v>1172908.3900000001</v>
      </c>
    </row>
    <row r="20" spans="1:6" ht="22.5" x14ac:dyDescent="0.2">
      <c r="A20" s="25" t="s">
        <v>208</v>
      </c>
      <c r="B20" s="64" t="s">
        <v>196</v>
      </c>
      <c r="C20" s="27" t="s">
        <v>209</v>
      </c>
      <c r="D20" s="28">
        <v>1687964.19</v>
      </c>
      <c r="E20" s="65">
        <v>910672.29</v>
      </c>
      <c r="F20" s="66">
        <f t="shared" si="0"/>
        <v>777291.89999999991</v>
      </c>
    </row>
    <row r="21" spans="1:6" ht="22.5" x14ac:dyDescent="0.2">
      <c r="A21" s="25" t="s">
        <v>210</v>
      </c>
      <c r="B21" s="64" t="s">
        <v>196</v>
      </c>
      <c r="C21" s="27" t="s">
        <v>211</v>
      </c>
      <c r="D21" s="28">
        <v>1687964.19</v>
      </c>
      <c r="E21" s="65">
        <v>910672.29</v>
      </c>
      <c r="F21" s="66">
        <f t="shared" si="0"/>
        <v>777291.89999999991</v>
      </c>
    </row>
    <row r="22" spans="1:6" x14ac:dyDescent="0.2">
      <c r="A22" s="25" t="s">
        <v>212</v>
      </c>
      <c r="B22" s="64" t="s">
        <v>196</v>
      </c>
      <c r="C22" s="27" t="s">
        <v>213</v>
      </c>
      <c r="D22" s="28">
        <v>1522964.19</v>
      </c>
      <c r="E22" s="65">
        <v>869472.76</v>
      </c>
      <c r="F22" s="66">
        <f t="shared" si="0"/>
        <v>653491.42999999993</v>
      </c>
    </row>
    <row r="23" spans="1:6" x14ac:dyDescent="0.2">
      <c r="A23" s="25" t="s">
        <v>214</v>
      </c>
      <c r="B23" s="64" t="s">
        <v>196</v>
      </c>
      <c r="C23" s="27" t="s">
        <v>215</v>
      </c>
      <c r="D23" s="28">
        <v>165000</v>
      </c>
      <c r="E23" s="65">
        <v>41199.53</v>
      </c>
      <c r="F23" s="66">
        <f t="shared" si="0"/>
        <v>123800.47</v>
      </c>
    </row>
    <row r="24" spans="1:6" x14ac:dyDescent="0.2">
      <c r="A24" s="25" t="s">
        <v>216</v>
      </c>
      <c r="B24" s="64" t="s">
        <v>196</v>
      </c>
      <c r="C24" s="27" t="s">
        <v>217</v>
      </c>
      <c r="D24" s="28">
        <v>650200</v>
      </c>
      <c r="E24" s="65">
        <v>162550</v>
      </c>
      <c r="F24" s="66">
        <f t="shared" si="0"/>
        <v>487650</v>
      </c>
    </row>
    <row r="25" spans="1:6" x14ac:dyDescent="0.2">
      <c r="A25" s="25" t="s">
        <v>186</v>
      </c>
      <c r="B25" s="64" t="s">
        <v>196</v>
      </c>
      <c r="C25" s="27" t="s">
        <v>218</v>
      </c>
      <c r="D25" s="28">
        <v>650200</v>
      </c>
      <c r="E25" s="65">
        <v>162550</v>
      </c>
      <c r="F25" s="66">
        <f t="shared" si="0"/>
        <v>487650</v>
      </c>
    </row>
    <row r="26" spans="1:6" x14ac:dyDescent="0.2">
      <c r="A26" s="25" t="s">
        <v>219</v>
      </c>
      <c r="B26" s="64" t="s">
        <v>196</v>
      </c>
      <c r="C26" s="27" t="s">
        <v>220</v>
      </c>
      <c r="D26" s="28">
        <v>27034.35</v>
      </c>
      <c r="E26" s="65">
        <v>16861.810000000001</v>
      </c>
      <c r="F26" s="66">
        <f t="shared" si="0"/>
        <v>10172.539999999997</v>
      </c>
    </row>
    <row r="27" spans="1:6" x14ac:dyDescent="0.2">
      <c r="A27" s="25" t="s">
        <v>221</v>
      </c>
      <c r="B27" s="64" t="s">
        <v>196</v>
      </c>
      <c r="C27" s="27" t="s">
        <v>222</v>
      </c>
      <c r="D27" s="28">
        <v>9034.35</v>
      </c>
      <c r="E27" s="65">
        <v>8861.81</v>
      </c>
      <c r="F27" s="66">
        <f t="shared" si="0"/>
        <v>172.54000000000087</v>
      </c>
    </row>
    <row r="28" spans="1:6" ht="22.5" x14ac:dyDescent="0.2">
      <c r="A28" s="25" t="s">
        <v>223</v>
      </c>
      <c r="B28" s="64" t="s">
        <v>196</v>
      </c>
      <c r="C28" s="27" t="s">
        <v>224</v>
      </c>
      <c r="D28" s="28">
        <v>9034.35</v>
      </c>
      <c r="E28" s="65">
        <v>8861.81</v>
      </c>
      <c r="F28" s="66">
        <f t="shared" si="0"/>
        <v>172.54000000000087</v>
      </c>
    </row>
    <row r="29" spans="1:6" x14ac:dyDescent="0.2">
      <c r="A29" s="25" t="s">
        <v>225</v>
      </c>
      <c r="B29" s="64" t="s">
        <v>196</v>
      </c>
      <c r="C29" s="27" t="s">
        <v>226</v>
      </c>
      <c r="D29" s="28">
        <v>15000</v>
      </c>
      <c r="E29" s="65">
        <v>8000</v>
      </c>
      <c r="F29" s="66">
        <f t="shared" si="0"/>
        <v>7000</v>
      </c>
    </row>
    <row r="30" spans="1:6" x14ac:dyDescent="0.2">
      <c r="A30" s="25" t="s">
        <v>227</v>
      </c>
      <c r="B30" s="64" t="s">
        <v>196</v>
      </c>
      <c r="C30" s="27" t="s">
        <v>228</v>
      </c>
      <c r="D30" s="28">
        <v>15000</v>
      </c>
      <c r="E30" s="65">
        <v>8000</v>
      </c>
      <c r="F30" s="66">
        <f t="shared" si="0"/>
        <v>7000</v>
      </c>
    </row>
    <row r="31" spans="1:6" x14ac:dyDescent="0.2">
      <c r="A31" s="25" t="s">
        <v>229</v>
      </c>
      <c r="B31" s="64" t="s">
        <v>196</v>
      </c>
      <c r="C31" s="27" t="s">
        <v>230</v>
      </c>
      <c r="D31" s="28">
        <v>3000</v>
      </c>
      <c r="E31" s="65" t="s">
        <v>46</v>
      </c>
      <c r="F31" s="66">
        <f t="shared" si="0"/>
        <v>3000</v>
      </c>
    </row>
    <row r="32" spans="1:6" ht="45" x14ac:dyDescent="0.2">
      <c r="A32" s="52" t="s">
        <v>231</v>
      </c>
      <c r="B32" s="53" t="s">
        <v>196</v>
      </c>
      <c r="C32" s="54" t="s">
        <v>232</v>
      </c>
      <c r="D32" s="55">
        <v>10698013.390000001</v>
      </c>
      <c r="E32" s="56">
        <v>5397589.7400000002</v>
      </c>
      <c r="F32" s="57">
        <f t="shared" si="0"/>
        <v>5300423.6500000004</v>
      </c>
    </row>
    <row r="33" spans="1:6" ht="56.25" x14ac:dyDescent="0.2">
      <c r="A33" s="25" t="s">
        <v>200</v>
      </c>
      <c r="B33" s="64" t="s">
        <v>196</v>
      </c>
      <c r="C33" s="27" t="s">
        <v>233</v>
      </c>
      <c r="D33" s="28">
        <v>9122654.8499999996</v>
      </c>
      <c r="E33" s="65">
        <v>4518169.93</v>
      </c>
      <c r="F33" s="66">
        <f t="shared" si="0"/>
        <v>4604484.92</v>
      </c>
    </row>
    <row r="34" spans="1:6" ht="22.5" x14ac:dyDescent="0.2">
      <c r="A34" s="25" t="s">
        <v>202</v>
      </c>
      <c r="B34" s="64" t="s">
        <v>196</v>
      </c>
      <c r="C34" s="27" t="s">
        <v>234</v>
      </c>
      <c r="D34" s="28">
        <v>9122654.8499999996</v>
      </c>
      <c r="E34" s="65">
        <v>4518169.93</v>
      </c>
      <c r="F34" s="66">
        <f t="shared" si="0"/>
        <v>4604484.92</v>
      </c>
    </row>
    <row r="35" spans="1:6" ht="22.5" x14ac:dyDescent="0.2">
      <c r="A35" s="25" t="s">
        <v>204</v>
      </c>
      <c r="B35" s="64" t="s">
        <v>196</v>
      </c>
      <c r="C35" s="27" t="s">
        <v>235</v>
      </c>
      <c r="D35" s="28">
        <v>7002654.8499999996</v>
      </c>
      <c r="E35" s="65">
        <v>3571078.32</v>
      </c>
      <c r="F35" s="66">
        <f t="shared" si="0"/>
        <v>3431576.53</v>
      </c>
    </row>
    <row r="36" spans="1:6" ht="33.75" x14ac:dyDescent="0.2">
      <c r="A36" s="25" t="s">
        <v>206</v>
      </c>
      <c r="B36" s="64" t="s">
        <v>196</v>
      </c>
      <c r="C36" s="27" t="s">
        <v>236</v>
      </c>
      <c r="D36" s="28">
        <v>2120000</v>
      </c>
      <c r="E36" s="65">
        <v>947091.61</v>
      </c>
      <c r="F36" s="66">
        <f t="shared" si="0"/>
        <v>1172908.3900000001</v>
      </c>
    </row>
    <row r="37" spans="1:6" ht="22.5" x14ac:dyDescent="0.2">
      <c r="A37" s="25" t="s">
        <v>208</v>
      </c>
      <c r="B37" s="64" t="s">
        <v>196</v>
      </c>
      <c r="C37" s="27" t="s">
        <v>237</v>
      </c>
      <c r="D37" s="28">
        <v>1513324.19</v>
      </c>
      <c r="E37" s="65">
        <v>851808</v>
      </c>
      <c r="F37" s="66">
        <f t="shared" si="0"/>
        <v>661516.18999999994</v>
      </c>
    </row>
    <row r="38" spans="1:6" ht="22.5" x14ac:dyDescent="0.2">
      <c r="A38" s="25" t="s">
        <v>210</v>
      </c>
      <c r="B38" s="64" t="s">
        <v>196</v>
      </c>
      <c r="C38" s="27" t="s">
        <v>238</v>
      </c>
      <c r="D38" s="28">
        <v>1513324.19</v>
      </c>
      <c r="E38" s="65">
        <v>851808</v>
      </c>
      <c r="F38" s="66">
        <f t="shared" si="0"/>
        <v>661516.18999999994</v>
      </c>
    </row>
    <row r="39" spans="1:6" x14ac:dyDescent="0.2">
      <c r="A39" s="25" t="s">
        <v>212</v>
      </c>
      <c r="B39" s="64" t="s">
        <v>196</v>
      </c>
      <c r="C39" s="27" t="s">
        <v>239</v>
      </c>
      <c r="D39" s="28">
        <v>1348324.19</v>
      </c>
      <c r="E39" s="65">
        <v>810608.47</v>
      </c>
      <c r="F39" s="66">
        <f t="shared" si="0"/>
        <v>537715.72</v>
      </c>
    </row>
    <row r="40" spans="1:6" x14ac:dyDescent="0.2">
      <c r="A40" s="25" t="s">
        <v>214</v>
      </c>
      <c r="B40" s="64" t="s">
        <v>196</v>
      </c>
      <c r="C40" s="27" t="s">
        <v>240</v>
      </c>
      <c r="D40" s="28">
        <v>165000</v>
      </c>
      <c r="E40" s="65">
        <v>41199.53</v>
      </c>
      <c r="F40" s="66">
        <f t="shared" si="0"/>
        <v>123800.47</v>
      </c>
    </row>
    <row r="41" spans="1:6" x14ac:dyDescent="0.2">
      <c r="A41" s="25" t="s">
        <v>216</v>
      </c>
      <c r="B41" s="64" t="s">
        <v>196</v>
      </c>
      <c r="C41" s="27" t="s">
        <v>241</v>
      </c>
      <c r="D41" s="28">
        <v>43000</v>
      </c>
      <c r="E41" s="65">
        <v>10750</v>
      </c>
      <c r="F41" s="66">
        <f t="shared" si="0"/>
        <v>32250</v>
      </c>
    </row>
    <row r="42" spans="1:6" x14ac:dyDescent="0.2">
      <c r="A42" s="25" t="s">
        <v>186</v>
      </c>
      <c r="B42" s="64" t="s">
        <v>196</v>
      </c>
      <c r="C42" s="27" t="s">
        <v>242</v>
      </c>
      <c r="D42" s="28">
        <v>43000</v>
      </c>
      <c r="E42" s="65">
        <v>10750</v>
      </c>
      <c r="F42" s="66">
        <f t="shared" si="0"/>
        <v>32250</v>
      </c>
    </row>
    <row r="43" spans="1:6" x14ac:dyDescent="0.2">
      <c r="A43" s="25" t="s">
        <v>219</v>
      </c>
      <c r="B43" s="64" t="s">
        <v>196</v>
      </c>
      <c r="C43" s="27" t="s">
        <v>243</v>
      </c>
      <c r="D43" s="28">
        <v>19034.349999999999</v>
      </c>
      <c r="E43" s="65">
        <v>16861.810000000001</v>
      </c>
      <c r="F43" s="66">
        <f t="shared" si="0"/>
        <v>2172.5399999999972</v>
      </c>
    </row>
    <row r="44" spans="1:6" x14ac:dyDescent="0.2">
      <c r="A44" s="25" t="s">
        <v>221</v>
      </c>
      <c r="B44" s="64" t="s">
        <v>196</v>
      </c>
      <c r="C44" s="27" t="s">
        <v>244</v>
      </c>
      <c r="D44" s="28">
        <v>9034.35</v>
      </c>
      <c r="E44" s="65">
        <v>8861.81</v>
      </c>
      <c r="F44" s="66">
        <f t="shared" si="0"/>
        <v>172.54000000000087</v>
      </c>
    </row>
    <row r="45" spans="1:6" ht="22.5" x14ac:dyDescent="0.2">
      <c r="A45" s="25" t="s">
        <v>223</v>
      </c>
      <c r="B45" s="64" t="s">
        <v>196</v>
      </c>
      <c r="C45" s="27" t="s">
        <v>245</v>
      </c>
      <c r="D45" s="28">
        <v>9034.35</v>
      </c>
      <c r="E45" s="65">
        <v>8861.81</v>
      </c>
      <c r="F45" s="66">
        <f t="shared" si="0"/>
        <v>172.54000000000087</v>
      </c>
    </row>
    <row r="46" spans="1:6" x14ac:dyDescent="0.2">
      <c r="A46" s="25" t="s">
        <v>225</v>
      </c>
      <c r="B46" s="64" t="s">
        <v>196</v>
      </c>
      <c r="C46" s="27" t="s">
        <v>246</v>
      </c>
      <c r="D46" s="28">
        <v>10000</v>
      </c>
      <c r="E46" s="65">
        <v>8000</v>
      </c>
      <c r="F46" s="66">
        <f t="shared" si="0"/>
        <v>2000</v>
      </c>
    </row>
    <row r="47" spans="1:6" x14ac:dyDescent="0.2">
      <c r="A47" s="25" t="s">
        <v>227</v>
      </c>
      <c r="B47" s="64" t="s">
        <v>196</v>
      </c>
      <c r="C47" s="27" t="s">
        <v>247</v>
      </c>
      <c r="D47" s="28">
        <v>10000</v>
      </c>
      <c r="E47" s="65">
        <v>8000</v>
      </c>
      <c r="F47" s="66">
        <f t="shared" ref="F47:F78" si="1">IF(OR(D47="-",IF(E47="-",0,E47)&gt;=IF(D47="-",0,D47)),"-",IF(D47="-",0,D47)-IF(E47="-",0,E47))</f>
        <v>2000</v>
      </c>
    </row>
    <row r="48" spans="1:6" ht="33.75" x14ac:dyDescent="0.2">
      <c r="A48" s="52" t="s">
        <v>248</v>
      </c>
      <c r="B48" s="53" t="s">
        <v>196</v>
      </c>
      <c r="C48" s="54" t="s">
        <v>249</v>
      </c>
      <c r="D48" s="55">
        <v>607200</v>
      </c>
      <c r="E48" s="56">
        <v>151800</v>
      </c>
      <c r="F48" s="57">
        <f t="shared" si="1"/>
        <v>455400</v>
      </c>
    </row>
    <row r="49" spans="1:6" x14ac:dyDescent="0.2">
      <c r="A49" s="25" t="s">
        <v>216</v>
      </c>
      <c r="B49" s="64" t="s">
        <v>196</v>
      </c>
      <c r="C49" s="27" t="s">
        <v>250</v>
      </c>
      <c r="D49" s="28">
        <v>607200</v>
      </c>
      <c r="E49" s="65">
        <v>151800</v>
      </c>
      <c r="F49" s="66">
        <f t="shared" si="1"/>
        <v>455400</v>
      </c>
    </row>
    <row r="50" spans="1:6" x14ac:dyDescent="0.2">
      <c r="A50" s="25" t="s">
        <v>186</v>
      </c>
      <c r="B50" s="64" t="s">
        <v>196</v>
      </c>
      <c r="C50" s="27" t="s">
        <v>251</v>
      </c>
      <c r="D50" s="28">
        <v>607200</v>
      </c>
      <c r="E50" s="65">
        <v>151800</v>
      </c>
      <c r="F50" s="66">
        <f t="shared" si="1"/>
        <v>455400</v>
      </c>
    </row>
    <row r="51" spans="1:6" x14ac:dyDescent="0.2">
      <c r="A51" s="52" t="s">
        <v>252</v>
      </c>
      <c r="B51" s="53" t="s">
        <v>196</v>
      </c>
      <c r="C51" s="54" t="s">
        <v>253</v>
      </c>
      <c r="D51" s="55">
        <v>3000</v>
      </c>
      <c r="E51" s="56" t="s">
        <v>46</v>
      </c>
      <c r="F51" s="57">
        <f t="shared" si="1"/>
        <v>3000</v>
      </c>
    </row>
    <row r="52" spans="1:6" x14ac:dyDescent="0.2">
      <c r="A52" s="25" t="s">
        <v>219</v>
      </c>
      <c r="B52" s="64" t="s">
        <v>196</v>
      </c>
      <c r="C52" s="27" t="s">
        <v>254</v>
      </c>
      <c r="D52" s="28">
        <v>3000</v>
      </c>
      <c r="E52" s="65" t="s">
        <v>46</v>
      </c>
      <c r="F52" s="66">
        <f t="shared" si="1"/>
        <v>3000</v>
      </c>
    </row>
    <row r="53" spans="1:6" x14ac:dyDescent="0.2">
      <c r="A53" s="25" t="s">
        <v>229</v>
      </c>
      <c r="B53" s="64" t="s">
        <v>196</v>
      </c>
      <c r="C53" s="27" t="s">
        <v>255</v>
      </c>
      <c r="D53" s="28">
        <v>3000</v>
      </c>
      <c r="E53" s="65" t="s">
        <v>46</v>
      </c>
      <c r="F53" s="66">
        <f t="shared" si="1"/>
        <v>3000</v>
      </c>
    </row>
    <row r="54" spans="1:6" x14ac:dyDescent="0.2">
      <c r="A54" s="52" t="s">
        <v>256</v>
      </c>
      <c r="B54" s="53" t="s">
        <v>196</v>
      </c>
      <c r="C54" s="54" t="s">
        <v>257</v>
      </c>
      <c r="D54" s="55">
        <v>179640</v>
      </c>
      <c r="E54" s="56">
        <v>58864.29</v>
      </c>
      <c r="F54" s="57">
        <f t="shared" si="1"/>
        <v>120775.70999999999</v>
      </c>
    </row>
    <row r="55" spans="1:6" ht="22.5" x14ac:dyDescent="0.2">
      <c r="A55" s="25" t="s">
        <v>208</v>
      </c>
      <c r="B55" s="64" t="s">
        <v>196</v>
      </c>
      <c r="C55" s="27" t="s">
        <v>258</v>
      </c>
      <c r="D55" s="28">
        <v>174640</v>
      </c>
      <c r="E55" s="65">
        <v>58864.29</v>
      </c>
      <c r="F55" s="66">
        <f t="shared" si="1"/>
        <v>115775.70999999999</v>
      </c>
    </row>
    <row r="56" spans="1:6" ht="22.5" x14ac:dyDescent="0.2">
      <c r="A56" s="25" t="s">
        <v>210</v>
      </c>
      <c r="B56" s="64" t="s">
        <v>196</v>
      </c>
      <c r="C56" s="27" t="s">
        <v>259</v>
      </c>
      <c r="D56" s="28">
        <v>174640</v>
      </c>
      <c r="E56" s="65">
        <v>58864.29</v>
      </c>
      <c r="F56" s="66">
        <f t="shared" si="1"/>
        <v>115775.70999999999</v>
      </c>
    </row>
    <row r="57" spans="1:6" x14ac:dyDescent="0.2">
      <c r="A57" s="25" t="s">
        <v>212</v>
      </c>
      <c r="B57" s="64" t="s">
        <v>196</v>
      </c>
      <c r="C57" s="27" t="s">
        <v>260</v>
      </c>
      <c r="D57" s="28">
        <v>174640</v>
      </c>
      <c r="E57" s="65">
        <v>58864.29</v>
      </c>
      <c r="F57" s="66">
        <f t="shared" si="1"/>
        <v>115775.70999999999</v>
      </c>
    </row>
    <row r="58" spans="1:6" x14ac:dyDescent="0.2">
      <c r="A58" s="25" t="s">
        <v>219</v>
      </c>
      <c r="B58" s="64" t="s">
        <v>196</v>
      </c>
      <c r="C58" s="27" t="s">
        <v>261</v>
      </c>
      <c r="D58" s="28">
        <v>5000</v>
      </c>
      <c r="E58" s="65" t="s">
        <v>46</v>
      </c>
      <c r="F58" s="66">
        <f t="shared" si="1"/>
        <v>5000</v>
      </c>
    </row>
    <row r="59" spans="1:6" x14ac:dyDescent="0.2">
      <c r="A59" s="25" t="s">
        <v>225</v>
      </c>
      <c r="B59" s="64" t="s">
        <v>196</v>
      </c>
      <c r="C59" s="27" t="s">
        <v>262</v>
      </c>
      <c r="D59" s="28">
        <v>5000</v>
      </c>
      <c r="E59" s="65" t="s">
        <v>46</v>
      </c>
      <c r="F59" s="66">
        <f t="shared" si="1"/>
        <v>5000</v>
      </c>
    </row>
    <row r="60" spans="1:6" x14ac:dyDescent="0.2">
      <c r="A60" s="25" t="s">
        <v>227</v>
      </c>
      <c r="B60" s="64" t="s">
        <v>196</v>
      </c>
      <c r="C60" s="27" t="s">
        <v>263</v>
      </c>
      <c r="D60" s="28">
        <v>5000</v>
      </c>
      <c r="E60" s="65" t="s">
        <v>46</v>
      </c>
      <c r="F60" s="66">
        <f t="shared" si="1"/>
        <v>5000</v>
      </c>
    </row>
    <row r="61" spans="1:6" x14ac:dyDescent="0.2">
      <c r="A61" s="52" t="s">
        <v>264</v>
      </c>
      <c r="B61" s="53" t="s">
        <v>196</v>
      </c>
      <c r="C61" s="54" t="s">
        <v>265</v>
      </c>
      <c r="D61" s="55">
        <v>214800</v>
      </c>
      <c r="E61" s="56">
        <v>73146.14</v>
      </c>
      <c r="F61" s="57">
        <f t="shared" si="1"/>
        <v>141653.85999999999</v>
      </c>
    </row>
    <row r="62" spans="1:6" ht="56.25" x14ac:dyDescent="0.2">
      <c r="A62" s="25" t="s">
        <v>200</v>
      </c>
      <c r="B62" s="64" t="s">
        <v>196</v>
      </c>
      <c r="C62" s="27" t="s">
        <v>266</v>
      </c>
      <c r="D62" s="28">
        <v>140005.57</v>
      </c>
      <c r="E62" s="65">
        <v>54056.14</v>
      </c>
      <c r="F62" s="66">
        <f t="shared" si="1"/>
        <v>85949.430000000008</v>
      </c>
    </row>
    <row r="63" spans="1:6" ht="22.5" x14ac:dyDescent="0.2">
      <c r="A63" s="25" t="s">
        <v>202</v>
      </c>
      <c r="B63" s="64" t="s">
        <v>196</v>
      </c>
      <c r="C63" s="27" t="s">
        <v>267</v>
      </c>
      <c r="D63" s="28">
        <v>140005.57</v>
      </c>
      <c r="E63" s="65">
        <v>54056.14</v>
      </c>
      <c r="F63" s="66">
        <f t="shared" si="1"/>
        <v>85949.430000000008</v>
      </c>
    </row>
    <row r="64" spans="1:6" ht="22.5" x14ac:dyDescent="0.2">
      <c r="A64" s="25" t="s">
        <v>204</v>
      </c>
      <c r="B64" s="64" t="s">
        <v>196</v>
      </c>
      <c r="C64" s="27" t="s">
        <v>268</v>
      </c>
      <c r="D64" s="28">
        <v>107531.16</v>
      </c>
      <c r="E64" s="65">
        <v>41321.08</v>
      </c>
      <c r="F64" s="66">
        <f t="shared" si="1"/>
        <v>66210.080000000002</v>
      </c>
    </row>
    <row r="65" spans="1:6" ht="33.75" x14ac:dyDescent="0.2">
      <c r="A65" s="25" t="s">
        <v>206</v>
      </c>
      <c r="B65" s="64" t="s">
        <v>196</v>
      </c>
      <c r="C65" s="27" t="s">
        <v>269</v>
      </c>
      <c r="D65" s="28">
        <v>32474.41</v>
      </c>
      <c r="E65" s="65">
        <v>12735.06</v>
      </c>
      <c r="F65" s="66">
        <f t="shared" si="1"/>
        <v>19739.349999999999</v>
      </c>
    </row>
    <row r="66" spans="1:6" ht="22.5" x14ac:dyDescent="0.2">
      <c r="A66" s="25" t="s">
        <v>208</v>
      </c>
      <c r="B66" s="64" t="s">
        <v>196</v>
      </c>
      <c r="C66" s="27" t="s">
        <v>270</v>
      </c>
      <c r="D66" s="28">
        <v>74794.429999999993</v>
      </c>
      <c r="E66" s="65">
        <v>19090</v>
      </c>
      <c r="F66" s="66">
        <f t="shared" si="1"/>
        <v>55704.429999999993</v>
      </c>
    </row>
    <row r="67" spans="1:6" ht="22.5" x14ac:dyDescent="0.2">
      <c r="A67" s="25" t="s">
        <v>210</v>
      </c>
      <c r="B67" s="64" t="s">
        <v>196</v>
      </c>
      <c r="C67" s="27" t="s">
        <v>271</v>
      </c>
      <c r="D67" s="28">
        <v>74794.429999999993</v>
      </c>
      <c r="E67" s="65">
        <v>19090</v>
      </c>
      <c r="F67" s="66">
        <f t="shared" si="1"/>
        <v>55704.429999999993</v>
      </c>
    </row>
    <row r="68" spans="1:6" x14ac:dyDescent="0.2">
      <c r="A68" s="25" t="s">
        <v>212</v>
      </c>
      <c r="B68" s="64" t="s">
        <v>196</v>
      </c>
      <c r="C68" s="27" t="s">
        <v>272</v>
      </c>
      <c r="D68" s="28">
        <v>74794.429999999993</v>
      </c>
      <c r="E68" s="65">
        <v>19090</v>
      </c>
      <c r="F68" s="66">
        <f t="shared" si="1"/>
        <v>55704.429999999993</v>
      </c>
    </row>
    <row r="69" spans="1:6" x14ac:dyDescent="0.2">
      <c r="A69" s="52" t="s">
        <v>273</v>
      </c>
      <c r="B69" s="53" t="s">
        <v>196</v>
      </c>
      <c r="C69" s="54" t="s">
        <v>274</v>
      </c>
      <c r="D69" s="55">
        <v>214800</v>
      </c>
      <c r="E69" s="56">
        <v>73146.14</v>
      </c>
      <c r="F69" s="57">
        <f t="shared" si="1"/>
        <v>141653.85999999999</v>
      </c>
    </row>
    <row r="70" spans="1:6" ht="56.25" x14ac:dyDescent="0.2">
      <c r="A70" s="25" t="s">
        <v>200</v>
      </c>
      <c r="B70" s="64" t="s">
        <v>196</v>
      </c>
      <c r="C70" s="27" t="s">
        <v>275</v>
      </c>
      <c r="D70" s="28">
        <v>140005.57</v>
      </c>
      <c r="E70" s="65">
        <v>54056.14</v>
      </c>
      <c r="F70" s="66">
        <f t="shared" si="1"/>
        <v>85949.430000000008</v>
      </c>
    </row>
    <row r="71" spans="1:6" ht="22.5" x14ac:dyDescent="0.2">
      <c r="A71" s="25" t="s">
        <v>202</v>
      </c>
      <c r="B71" s="64" t="s">
        <v>196</v>
      </c>
      <c r="C71" s="27" t="s">
        <v>276</v>
      </c>
      <c r="D71" s="28">
        <v>140005.57</v>
      </c>
      <c r="E71" s="65">
        <v>54056.14</v>
      </c>
      <c r="F71" s="66">
        <f t="shared" si="1"/>
        <v>85949.430000000008</v>
      </c>
    </row>
    <row r="72" spans="1:6" ht="22.5" x14ac:dyDescent="0.2">
      <c r="A72" s="25" t="s">
        <v>204</v>
      </c>
      <c r="B72" s="64" t="s">
        <v>196</v>
      </c>
      <c r="C72" s="27" t="s">
        <v>277</v>
      </c>
      <c r="D72" s="28">
        <v>107531.16</v>
      </c>
      <c r="E72" s="65">
        <v>41321.08</v>
      </c>
      <c r="F72" s="66">
        <f t="shared" si="1"/>
        <v>66210.080000000002</v>
      </c>
    </row>
    <row r="73" spans="1:6" ht="33.75" x14ac:dyDescent="0.2">
      <c r="A73" s="25" t="s">
        <v>206</v>
      </c>
      <c r="B73" s="64" t="s">
        <v>196</v>
      </c>
      <c r="C73" s="27" t="s">
        <v>278</v>
      </c>
      <c r="D73" s="28">
        <v>32474.41</v>
      </c>
      <c r="E73" s="65">
        <v>12735.06</v>
      </c>
      <c r="F73" s="66">
        <f t="shared" si="1"/>
        <v>19739.349999999999</v>
      </c>
    </row>
    <row r="74" spans="1:6" ht="22.5" x14ac:dyDescent="0.2">
      <c r="A74" s="25" t="s">
        <v>208</v>
      </c>
      <c r="B74" s="64" t="s">
        <v>196</v>
      </c>
      <c r="C74" s="27" t="s">
        <v>279</v>
      </c>
      <c r="D74" s="28">
        <v>74794.429999999993</v>
      </c>
      <c r="E74" s="65">
        <v>19090</v>
      </c>
      <c r="F74" s="66">
        <f t="shared" si="1"/>
        <v>55704.429999999993</v>
      </c>
    </row>
    <row r="75" spans="1:6" ht="22.5" x14ac:dyDescent="0.2">
      <c r="A75" s="25" t="s">
        <v>210</v>
      </c>
      <c r="B75" s="64" t="s">
        <v>196</v>
      </c>
      <c r="C75" s="27" t="s">
        <v>280</v>
      </c>
      <c r="D75" s="28">
        <v>74794.429999999993</v>
      </c>
      <c r="E75" s="65">
        <v>19090</v>
      </c>
      <c r="F75" s="66">
        <f t="shared" si="1"/>
        <v>55704.429999999993</v>
      </c>
    </row>
    <row r="76" spans="1:6" x14ac:dyDescent="0.2">
      <c r="A76" s="25" t="s">
        <v>212</v>
      </c>
      <c r="B76" s="64" t="s">
        <v>196</v>
      </c>
      <c r="C76" s="27" t="s">
        <v>281</v>
      </c>
      <c r="D76" s="28">
        <v>74794.429999999993</v>
      </c>
      <c r="E76" s="65">
        <v>19090</v>
      </c>
      <c r="F76" s="66">
        <f t="shared" si="1"/>
        <v>55704.429999999993</v>
      </c>
    </row>
    <row r="77" spans="1:6" ht="22.5" x14ac:dyDescent="0.2">
      <c r="A77" s="52" t="s">
        <v>282</v>
      </c>
      <c r="B77" s="53" t="s">
        <v>196</v>
      </c>
      <c r="C77" s="54" t="s">
        <v>283</v>
      </c>
      <c r="D77" s="55">
        <v>213500</v>
      </c>
      <c r="E77" s="56" t="s">
        <v>46</v>
      </c>
      <c r="F77" s="57">
        <f t="shared" si="1"/>
        <v>213500</v>
      </c>
    </row>
    <row r="78" spans="1:6" ht="22.5" x14ac:dyDescent="0.2">
      <c r="A78" s="25" t="s">
        <v>208</v>
      </c>
      <c r="B78" s="64" t="s">
        <v>196</v>
      </c>
      <c r="C78" s="27" t="s">
        <v>284</v>
      </c>
      <c r="D78" s="28">
        <v>213500</v>
      </c>
      <c r="E78" s="65" t="s">
        <v>46</v>
      </c>
      <c r="F78" s="66">
        <f t="shared" si="1"/>
        <v>213500</v>
      </c>
    </row>
    <row r="79" spans="1:6" ht="22.5" x14ac:dyDescent="0.2">
      <c r="A79" s="25" t="s">
        <v>210</v>
      </c>
      <c r="B79" s="64" t="s">
        <v>196</v>
      </c>
      <c r="C79" s="27" t="s">
        <v>285</v>
      </c>
      <c r="D79" s="28">
        <v>213500</v>
      </c>
      <c r="E79" s="65" t="s">
        <v>46</v>
      </c>
      <c r="F79" s="66">
        <f t="shared" ref="F79:F110" si="2">IF(OR(D79="-",IF(E79="-",0,E79)&gt;=IF(D79="-",0,D79)),"-",IF(D79="-",0,D79)-IF(E79="-",0,E79))</f>
        <v>213500</v>
      </c>
    </row>
    <row r="80" spans="1:6" x14ac:dyDescent="0.2">
      <c r="A80" s="25" t="s">
        <v>212</v>
      </c>
      <c r="B80" s="64" t="s">
        <v>196</v>
      </c>
      <c r="C80" s="27" t="s">
        <v>286</v>
      </c>
      <c r="D80" s="28">
        <v>213500</v>
      </c>
      <c r="E80" s="65" t="s">
        <v>46</v>
      </c>
      <c r="F80" s="66">
        <f t="shared" si="2"/>
        <v>213500</v>
      </c>
    </row>
    <row r="81" spans="1:6" x14ac:dyDescent="0.2">
      <c r="A81" s="52" t="s">
        <v>287</v>
      </c>
      <c r="B81" s="53" t="s">
        <v>196</v>
      </c>
      <c r="C81" s="54" t="s">
        <v>288</v>
      </c>
      <c r="D81" s="55">
        <v>6128</v>
      </c>
      <c r="E81" s="56" t="s">
        <v>46</v>
      </c>
      <c r="F81" s="57">
        <f t="shared" si="2"/>
        <v>6128</v>
      </c>
    </row>
    <row r="82" spans="1:6" ht="22.5" x14ac:dyDescent="0.2">
      <c r="A82" s="25" t="s">
        <v>208</v>
      </c>
      <c r="B82" s="64" t="s">
        <v>196</v>
      </c>
      <c r="C82" s="27" t="s">
        <v>289</v>
      </c>
      <c r="D82" s="28">
        <v>6128</v>
      </c>
      <c r="E82" s="65" t="s">
        <v>46</v>
      </c>
      <c r="F82" s="66">
        <f t="shared" si="2"/>
        <v>6128</v>
      </c>
    </row>
    <row r="83" spans="1:6" ht="22.5" x14ac:dyDescent="0.2">
      <c r="A83" s="25" t="s">
        <v>210</v>
      </c>
      <c r="B83" s="64" t="s">
        <v>196</v>
      </c>
      <c r="C83" s="27" t="s">
        <v>290</v>
      </c>
      <c r="D83" s="28">
        <v>6128</v>
      </c>
      <c r="E83" s="65" t="s">
        <v>46</v>
      </c>
      <c r="F83" s="66">
        <f t="shared" si="2"/>
        <v>6128</v>
      </c>
    </row>
    <row r="84" spans="1:6" x14ac:dyDescent="0.2">
      <c r="A84" s="25" t="s">
        <v>212</v>
      </c>
      <c r="B84" s="64" t="s">
        <v>196</v>
      </c>
      <c r="C84" s="27" t="s">
        <v>291</v>
      </c>
      <c r="D84" s="28">
        <v>6128</v>
      </c>
      <c r="E84" s="65" t="s">
        <v>46</v>
      </c>
      <c r="F84" s="66">
        <f t="shared" si="2"/>
        <v>6128</v>
      </c>
    </row>
    <row r="85" spans="1:6" ht="33.75" x14ac:dyDescent="0.2">
      <c r="A85" s="52" t="s">
        <v>292</v>
      </c>
      <c r="B85" s="53" t="s">
        <v>196</v>
      </c>
      <c r="C85" s="54" t="s">
        <v>293</v>
      </c>
      <c r="D85" s="55">
        <v>207372</v>
      </c>
      <c r="E85" s="56" t="s">
        <v>46</v>
      </c>
      <c r="F85" s="57">
        <f t="shared" si="2"/>
        <v>207372</v>
      </c>
    </row>
    <row r="86" spans="1:6" ht="22.5" x14ac:dyDescent="0.2">
      <c r="A86" s="25" t="s">
        <v>208</v>
      </c>
      <c r="B86" s="64" t="s">
        <v>196</v>
      </c>
      <c r="C86" s="27" t="s">
        <v>294</v>
      </c>
      <c r="D86" s="28">
        <v>207372</v>
      </c>
      <c r="E86" s="65" t="s">
        <v>46</v>
      </c>
      <c r="F86" s="66">
        <f t="shared" si="2"/>
        <v>207372</v>
      </c>
    </row>
    <row r="87" spans="1:6" ht="22.5" x14ac:dyDescent="0.2">
      <c r="A87" s="25" t="s">
        <v>210</v>
      </c>
      <c r="B87" s="64" t="s">
        <v>196</v>
      </c>
      <c r="C87" s="27" t="s">
        <v>295</v>
      </c>
      <c r="D87" s="28">
        <v>207372</v>
      </c>
      <c r="E87" s="65" t="s">
        <v>46</v>
      </c>
      <c r="F87" s="66">
        <f t="shared" si="2"/>
        <v>207372</v>
      </c>
    </row>
    <row r="88" spans="1:6" x14ac:dyDescent="0.2">
      <c r="A88" s="25" t="s">
        <v>212</v>
      </c>
      <c r="B88" s="64" t="s">
        <v>196</v>
      </c>
      <c r="C88" s="27" t="s">
        <v>296</v>
      </c>
      <c r="D88" s="28">
        <v>207372</v>
      </c>
      <c r="E88" s="65" t="s">
        <v>46</v>
      </c>
      <c r="F88" s="66">
        <f t="shared" si="2"/>
        <v>207372</v>
      </c>
    </row>
    <row r="89" spans="1:6" x14ac:dyDescent="0.2">
      <c r="A89" s="52" t="s">
        <v>297</v>
      </c>
      <c r="B89" s="53" t="s">
        <v>196</v>
      </c>
      <c r="C89" s="54" t="s">
        <v>298</v>
      </c>
      <c r="D89" s="55">
        <v>23568709.16</v>
      </c>
      <c r="E89" s="56">
        <v>1418636.99</v>
      </c>
      <c r="F89" s="57">
        <f t="shared" si="2"/>
        <v>22150072.170000002</v>
      </c>
    </row>
    <row r="90" spans="1:6" ht="22.5" x14ac:dyDescent="0.2">
      <c r="A90" s="25" t="s">
        <v>208</v>
      </c>
      <c r="B90" s="64" t="s">
        <v>196</v>
      </c>
      <c r="C90" s="27" t="s">
        <v>299</v>
      </c>
      <c r="D90" s="28">
        <v>23568709.16</v>
      </c>
      <c r="E90" s="65">
        <v>1418636.99</v>
      </c>
      <c r="F90" s="66">
        <f t="shared" si="2"/>
        <v>22150072.170000002</v>
      </c>
    </row>
    <row r="91" spans="1:6" ht="22.5" x14ac:dyDescent="0.2">
      <c r="A91" s="25" t="s">
        <v>210</v>
      </c>
      <c r="B91" s="64" t="s">
        <v>196</v>
      </c>
      <c r="C91" s="27" t="s">
        <v>300</v>
      </c>
      <c r="D91" s="28">
        <v>23568709.16</v>
      </c>
      <c r="E91" s="65">
        <v>1418636.99</v>
      </c>
      <c r="F91" s="66">
        <f t="shared" si="2"/>
        <v>22150072.170000002</v>
      </c>
    </row>
    <row r="92" spans="1:6" x14ac:dyDescent="0.2">
      <c r="A92" s="25" t="s">
        <v>212</v>
      </c>
      <c r="B92" s="64" t="s">
        <v>196</v>
      </c>
      <c r="C92" s="27" t="s">
        <v>301</v>
      </c>
      <c r="D92" s="28">
        <v>23568709.16</v>
      </c>
      <c r="E92" s="65">
        <v>1418636.99</v>
      </c>
      <c r="F92" s="66">
        <f t="shared" si="2"/>
        <v>22150072.170000002</v>
      </c>
    </row>
    <row r="93" spans="1:6" x14ac:dyDescent="0.2">
      <c r="A93" s="52" t="s">
        <v>302</v>
      </c>
      <c r="B93" s="53" t="s">
        <v>196</v>
      </c>
      <c r="C93" s="54" t="s">
        <v>303</v>
      </c>
      <c r="D93" s="55">
        <v>22182809.16</v>
      </c>
      <c r="E93" s="56">
        <v>1385136.99</v>
      </c>
      <c r="F93" s="57">
        <f t="shared" si="2"/>
        <v>20797672.170000002</v>
      </c>
    </row>
    <row r="94" spans="1:6" ht="22.5" x14ac:dyDescent="0.2">
      <c r="A94" s="25" t="s">
        <v>208</v>
      </c>
      <c r="B94" s="64" t="s">
        <v>196</v>
      </c>
      <c r="C94" s="27" t="s">
        <v>304</v>
      </c>
      <c r="D94" s="28">
        <v>22182809.16</v>
      </c>
      <c r="E94" s="65">
        <v>1385136.99</v>
      </c>
      <c r="F94" s="66">
        <f t="shared" si="2"/>
        <v>20797672.170000002</v>
      </c>
    </row>
    <row r="95" spans="1:6" ht="22.5" x14ac:dyDescent="0.2">
      <c r="A95" s="25" t="s">
        <v>210</v>
      </c>
      <c r="B95" s="64" t="s">
        <v>196</v>
      </c>
      <c r="C95" s="27" t="s">
        <v>305</v>
      </c>
      <c r="D95" s="28">
        <v>22182809.16</v>
      </c>
      <c r="E95" s="65">
        <v>1385136.99</v>
      </c>
      <c r="F95" s="66">
        <f t="shared" si="2"/>
        <v>20797672.170000002</v>
      </c>
    </row>
    <row r="96" spans="1:6" x14ac:dyDescent="0.2">
      <c r="A96" s="25" t="s">
        <v>212</v>
      </c>
      <c r="B96" s="64" t="s">
        <v>196</v>
      </c>
      <c r="C96" s="27" t="s">
        <v>306</v>
      </c>
      <c r="D96" s="28">
        <v>22182809.16</v>
      </c>
      <c r="E96" s="65">
        <v>1385136.99</v>
      </c>
      <c r="F96" s="66">
        <f t="shared" si="2"/>
        <v>20797672.170000002</v>
      </c>
    </row>
    <row r="97" spans="1:6" x14ac:dyDescent="0.2">
      <c r="A97" s="52" t="s">
        <v>307</v>
      </c>
      <c r="B97" s="53" t="s">
        <v>196</v>
      </c>
      <c r="C97" s="54" t="s">
        <v>308</v>
      </c>
      <c r="D97" s="55">
        <v>1385900</v>
      </c>
      <c r="E97" s="56">
        <v>33500</v>
      </c>
      <c r="F97" s="57">
        <f t="shared" si="2"/>
        <v>1352400</v>
      </c>
    </row>
    <row r="98" spans="1:6" ht="22.5" x14ac:dyDescent="0.2">
      <c r="A98" s="25" t="s">
        <v>208</v>
      </c>
      <c r="B98" s="64" t="s">
        <v>196</v>
      </c>
      <c r="C98" s="27" t="s">
        <v>309</v>
      </c>
      <c r="D98" s="28">
        <v>1385900</v>
      </c>
      <c r="E98" s="65">
        <v>33500</v>
      </c>
      <c r="F98" s="66">
        <f t="shared" si="2"/>
        <v>1352400</v>
      </c>
    </row>
    <row r="99" spans="1:6" ht="22.5" x14ac:dyDescent="0.2">
      <c r="A99" s="25" t="s">
        <v>210</v>
      </c>
      <c r="B99" s="64" t="s">
        <v>196</v>
      </c>
      <c r="C99" s="27" t="s">
        <v>310</v>
      </c>
      <c r="D99" s="28">
        <v>1385900</v>
      </c>
      <c r="E99" s="65">
        <v>33500</v>
      </c>
      <c r="F99" s="66">
        <f t="shared" si="2"/>
        <v>1352400</v>
      </c>
    </row>
    <row r="100" spans="1:6" x14ac:dyDescent="0.2">
      <c r="A100" s="25" t="s">
        <v>212</v>
      </c>
      <c r="B100" s="64" t="s">
        <v>196</v>
      </c>
      <c r="C100" s="27" t="s">
        <v>311</v>
      </c>
      <c r="D100" s="28">
        <v>1385900</v>
      </c>
      <c r="E100" s="65">
        <v>33500</v>
      </c>
      <c r="F100" s="66">
        <f t="shared" si="2"/>
        <v>1352400</v>
      </c>
    </row>
    <row r="101" spans="1:6" x14ac:dyDescent="0.2">
      <c r="A101" s="52" t="s">
        <v>312</v>
      </c>
      <c r="B101" s="53" t="s">
        <v>196</v>
      </c>
      <c r="C101" s="54" t="s">
        <v>313</v>
      </c>
      <c r="D101" s="55">
        <v>48251630.130000003</v>
      </c>
      <c r="E101" s="56">
        <v>3760749.1</v>
      </c>
      <c r="F101" s="57">
        <f t="shared" si="2"/>
        <v>44490881.030000001</v>
      </c>
    </row>
    <row r="102" spans="1:6" ht="22.5" x14ac:dyDescent="0.2">
      <c r="A102" s="25" t="s">
        <v>208</v>
      </c>
      <c r="B102" s="64" t="s">
        <v>196</v>
      </c>
      <c r="C102" s="27" t="s">
        <v>314</v>
      </c>
      <c r="D102" s="28">
        <v>25747452.23</v>
      </c>
      <c r="E102" s="65">
        <v>1800268.04</v>
      </c>
      <c r="F102" s="66">
        <f t="shared" si="2"/>
        <v>23947184.190000001</v>
      </c>
    </row>
    <row r="103" spans="1:6" ht="22.5" x14ac:dyDescent="0.2">
      <c r="A103" s="25" t="s">
        <v>210</v>
      </c>
      <c r="B103" s="64" t="s">
        <v>196</v>
      </c>
      <c r="C103" s="27" t="s">
        <v>315</v>
      </c>
      <c r="D103" s="28">
        <v>25747452.23</v>
      </c>
      <c r="E103" s="65">
        <v>1800268.04</v>
      </c>
      <c r="F103" s="66">
        <f t="shared" si="2"/>
        <v>23947184.190000001</v>
      </c>
    </row>
    <row r="104" spans="1:6" ht="22.5" x14ac:dyDescent="0.2">
      <c r="A104" s="25" t="s">
        <v>316</v>
      </c>
      <c r="B104" s="64" t="s">
        <v>196</v>
      </c>
      <c r="C104" s="27" t="s">
        <v>317</v>
      </c>
      <c r="D104" s="28">
        <v>115300</v>
      </c>
      <c r="E104" s="65">
        <v>115300</v>
      </c>
      <c r="F104" s="66" t="str">
        <f t="shared" si="2"/>
        <v>-</v>
      </c>
    </row>
    <row r="105" spans="1:6" x14ac:dyDescent="0.2">
      <c r="A105" s="25" t="s">
        <v>212</v>
      </c>
      <c r="B105" s="64" t="s">
        <v>196</v>
      </c>
      <c r="C105" s="27" t="s">
        <v>318</v>
      </c>
      <c r="D105" s="28">
        <v>24369210.25</v>
      </c>
      <c r="E105" s="65">
        <v>1068423.1499999999</v>
      </c>
      <c r="F105" s="66">
        <f t="shared" si="2"/>
        <v>23300787.100000001</v>
      </c>
    </row>
    <row r="106" spans="1:6" x14ac:dyDescent="0.2">
      <c r="A106" s="25" t="s">
        <v>214</v>
      </c>
      <c r="B106" s="64" t="s">
        <v>196</v>
      </c>
      <c r="C106" s="27" t="s">
        <v>319</v>
      </c>
      <c r="D106" s="28">
        <v>1262941.98</v>
      </c>
      <c r="E106" s="65">
        <v>616544.89</v>
      </c>
      <c r="F106" s="66">
        <f t="shared" si="2"/>
        <v>646397.09</v>
      </c>
    </row>
    <row r="107" spans="1:6" ht="22.5" x14ac:dyDescent="0.2">
      <c r="A107" s="25" t="s">
        <v>320</v>
      </c>
      <c r="B107" s="64" t="s">
        <v>196</v>
      </c>
      <c r="C107" s="27" t="s">
        <v>321</v>
      </c>
      <c r="D107" s="28">
        <v>19132180</v>
      </c>
      <c r="E107" s="65" t="s">
        <v>46</v>
      </c>
      <c r="F107" s="66">
        <f t="shared" si="2"/>
        <v>19132180</v>
      </c>
    </row>
    <row r="108" spans="1:6" x14ac:dyDescent="0.2">
      <c r="A108" s="25" t="s">
        <v>322</v>
      </c>
      <c r="B108" s="64" t="s">
        <v>196</v>
      </c>
      <c r="C108" s="27" t="s">
        <v>323</v>
      </c>
      <c r="D108" s="28">
        <v>19132180</v>
      </c>
      <c r="E108" s="65" t="s">
        <v>46</v>
      </c>
      <c r="F108" s="66">
        <f t="shared" si="2"/>
        <v>19132180</v>
      </c>
    </row>
    <row r="109" spans="1:6" ht="22.5" x14ac:dyDescent="0.2">
      <c r="A109" s="25" t="s">
        <v>324</v>
      </c>
      <c r="B109" s="64" t="s">
        <v>196</v>
      </c>
      <c r="C109" s="27" t="s">
        <v>325</v>
      </c>
      <c r="D109" s="28">
        <v>19132180</v>
      </c>
      <c r="E109" s="65" t="s">
        <v>46</v>
      </c>
      <c r="F109" s="66">
        <f t="shared" si="2"/>
        <v>19132180</v>
      </c>
    </row>
    <row r="110" spans="1:6" x14ac:dyDescent="0.2">
      <c r="A110" s="25" t="s">
        <v>219</v>
      </c>
      <c r="B110" s="64" t="s">
        <v>196</v>
      </c>
      <c r="C110" s="27" t="s">
        <v>326</v>
      </c>
      <c r="D110" s="28">
        <v>3371997.9</v>
      </c>
      <c r="E110" s="65">
        <v>1960481.06</v>
      </c>
      <c r="F110" s="66">
        <f t="shared" si="2"/>
        <v>1411516.8399999999</v>
      </c>
    </row>
    <row r="111" spans="1:6" ht="45" x14ac:dyDescent="0.2">
      <c r="A111" s="25" t="s">
        <v>327</v>
      </c>
      <c r="B111" s="64" t="s">
        <v>196</v>
      </c>
      <c r="C111" s="27" t="s">
        <v>328</v>
      </c>
      <c r="D111" s="28">
        <v>2895118.76</v>
      </c>
      <c r="E111" s="65">
        <v>1754967.49</v>
      </c>
      <c r="F111" s="66">
        <f t="shared" ref="F111:F142" si="3">IF(OR(D111="-",IF(E111="-",0,E111)&gt;=IF(D111="-",0,D111)),"-",IF(D111="-",0,D111)-IF(E111="-",0,E111))</f>
        <v>1140151.2699999998</v>
      </c>
    </row>
    <row r="112" spans="1:6" ht="45" x14ac:dyDescent="0.2">
      <c r="A112" s="25" t="s">
        <v>329</v>
      </c>
      <c r="B112" s="64" t="s">
        <v>196</v>
      </c>
      <c r="C112" s="27" t="s">
        <v>330</v>
      </c>
      <c r="D112" s="28">
        <v>2895118.76</v>
      </c>
      <c r="E112" s="65">
        <v>1754967.49</v>
      </c>
      <c r="F112" s="66">
        <f t="shared" si="3"/>
        <v>1140151.2699999998</v>
      </c>
    </row>
    <row r="113" spans="1:6" x14ac:dyDescent="0.2">
      <c r="A113" s="25" t="s">
        <v>225</v>
      </c>
      <c r="B113" s="64" t="s">
        <v>196</v>
      </c>
      <c r="C113" s="27" t="s">
        <v>331</v>
      </c>
      <c r="D113" s="28">
        <v>476879.14</v>
      </c>
      <c r="E113" s="65">
        <v>205513.57</v>
      </c>
      <c r="F113" s="66">
        <f t="shared" si="3"/>
        <v>271365.57</v>
      </c>
    </row>
    <row r="114" spans="1:6" x14ac:dyDescent="0.2">
      <c r="A114" s="25" t="s">
        <v>227</v>
      </c>
      <c r="B114" s="64" t="s">
        <v>196</v>
      </c>
      <c r="C114" s="27" t="s">
        <v>332</v>
      </c>
      <c r="D114" s="28">
        <v>476879.14</v>
      </c>
      <c r="E114" s="65">
        <v>205513.57</v>
      </c>
      <c r="F114" s="66">
        <f t="shared" si="3"/>
        <v>271365.57</v>
      </c>
    </row>
    <row r="115" spans="1:6" x14ac:dyDescent="0.2">
      <c r="A115" s="52" t="s">
        <v>333</v>
      </c>
      <c r="B115" s="53" t="s">
        <v>196</v>
      </c>
      <c r="C115" s="54" t="s">
        <v>334</v>
      </c>
      <c r="D115" s="55">
        <v>476879.14</v>
      </c>
      <c r="E115" s="56">
        <v>205513.57</v>
      </c>
      <c r="F115" s="57">
        <f t="shared" si="3"/>
        <v>271365.57</v>
      </c>
    </row>
    <row r="116" spans="1:6" x14ac:dyDescent="0.2">
      <c r="A116" s="25" t="s">
        <v>219</v>
      </c>
      <c r="B116" s="64" t="s">
        <v>196</v>
      </c>
      <c r="C116" s="27" t="s">
        <v>335</v>
      </c>
      <c r="D116" s="28">
        <v>476879.14</v>
      </c>
      <c r="E116" s="65">
        <v>205513.57</v>
      </c>
      <c r="F116" s="66">
        <f t="shared" si="3"/>
        <v>271365.57</v>
      </c>
    </row>
    <row r="117" spans="1:6" x14ac:dyDescent="0.2">
      <c r="A117" s="25" t="s">
        <v>225</v>
      </c>
      <c r="B117" s="64" t="s">
        <v>196</v>
      </c>
      <c r="C117" s="27" t="s">
        <v>336</v>
      </c>
      <c r="D117" s="28">
        <v>476879.14</v>
      </c>
      <c r="E117" s="65">
        <v>205513.57</v>
      </c>
      <c r="F117" s="66">
        <f t="shared" si="3"/>
        <v>271365.57</v>
      </c>
    </row>
    <row r="118" spans="1:6" x14ac:dyDescent="0.2">
      <c r="A118" s="25" t="s">
        <v>227</v>
      </c>
      <c r="B118" s="64" t="s">
        <v>196</v>
      </c>
      <c r="C118" s="27" t="s">
        <v>337</v>
      </c>
      <c r="D118" s="28">
        <v>476879.14</v>
      </c>
      <c r="E118" s="65">
        <v>205513.57</v>
      </c>
      <c r="F118" s="66">
        <f t="shared" si="3"/>
        <v>271365.57</v>
      </c>
    </row>
    <row r="119" spans="1:6" x14ac:dyDescent="0.2">
      <c r="A119" s="52" t="s">
        <v>338</v>
      </c>
      <c r="B119" s="53" t="s">
        <v>196</v>
      </c>
      <c r="C119" s="54" t="s">
        <v>339</v>
      </c>
      <c r="D119" s="55">
        <v>23021157.329999998</v>
      </c>
      <c r="E119" s="56">
        <v>2535993.17</v>
      </c>
      <c r="F119" s="57">
        <f t="shared" si="3"/>
        <v>20485164.159999996</v>
      </c>
    </row>
    <row r="120" spans="1:6" ht="22.5" x14ac:dyDescent="0.2">
      <c r="A120" s="25" t="s">
        <v>208</v>
      </c>
      <c r="B120" s="64" t="s">
        <v>196</v>
      </c>
      <c r="C120" s="27" t="s">
        <v>340</v>
      </c>
      <c r="D120" s="28">
        <v>993858.57</v>
      </c>
      <c r="E120" s="65">
        <v>781025.68</v>
      </c>
      <c r="F120" s="66">
        <f t="shared" si="3"/>
        <v>212832.8899999999</v>
      </c>
    </row>
    <row r="121" spans="1:6" ht="22.5" x14ac:dyDescent="0.2">
      <c r="A121" s="25" t="s">
        <v>210</v>
      </c>
      <c r="B121" s="64" t="s">
        <v>196</v>
      </c>
      <c r="C121" s="27" t="s">
        <v>341</v>
      </c>
      <c r="D121" s="28">
        <v>993858.57</v>
      </c>
      <c r="E121" s="65">
        <v>781025.68</v>
      </c>
      <c r="F121" s="66">
        <f t="shared" si="3"/>
        <v>212832.8899999999</v>
      </c>
    </row>
    <row r="122" spans="1:6" ht="22.5" x14ac:dyDescent="0.2">
      <c r="A122" s="25" t="s">
        <v>316</v>
      </c>
      <c r="B122" s="64" t="s">
        <v>196</v>
      </c>
      <c r="C122" s="27" t="s">
        <v>342</v>
      </c>
      <c r="D122" s="28">
        <v>115300</v>
      </c>
      <c r="E122" s="65">
        <v>115300</v>
      </c>
      <c r="F122" s="66" t="str">
        <f t="shared" si="3"/>
        <v>-</v>
      </c>
    </row>
    <row r="123" spans="1:6" x14ac:dyDescent="0.2">
      <c r="A123" s="25" t="s">
        <v>212</v>
      </c>
      <c r="B123" s="64" t="s">
        <v>196</v>
      </c>
      <c r="C123" s="27" t="s">
        <v>343</v>
      </c>
      <c r="D123" s="28">
        <v>878558.57</v>
      </c>
      <c r="E123" s="65">
        <v>665725.68000000005</v>
      </c>
      <c r="F123" s="66">
        <f t="shared" si="3"/>
        <v>212832.8899999999</v>
      </c>
    </row>
    <row r="124" spans="1:6" ht="22.5" x14ac:dyDescent="0.2">
      <c r="A124" s="25" t="s">
        <v>320</v>
      </c>
      <c r="B124" s="64" t="s">
        <v>196</v>
      </c>
      <c r="C124" s="27" t="s">
        <v>344</v>
      </c>
      <c r="D124" s="28">
        <v>19132180</v>
      </c>
      <c r="E124" s="65" t="s">
        <v>46</v>
      </c>
      <c r="F124" s="66">
        <f t="shared" si="3"/>
        <v>19132180</v>
      </c>
    </row>
    <row r="125" spans="1:6" x14ac:dyDescent="0.2">
      <c r="A125" s="25" t="s">
        <v>322</v>
      </c>
      <c r="B125" s="64" t="s">
        <v>196</v>
      </c>
      <c r="C125" s="27" t="s">
        <v>345</v>
      </c>
      <c r="D125" s="28">
        <v>19132180</v>
      </c>
      <c r="E125" s="65" t="s">
        <v>46</v>
      </c>
      <c r="F125" s="66">
        <f t="shared" si="3"/>
        <v>19132180</v>
      </c>
    </row>
    <row r="126" spans="1:6" ht="22.5" x14ac:dyDescent="0.2">
      <c r="A126" s="25" t="s">
        <v>324</v>
      </c>
      <c r="B126" s="64" t="s">
        <v>196</v>
      </c>
      <c r="C126" s="27" t="s">
        <v>346</v>
      </c>
      <c r="D126" s="28">
        <v>19132180</v>
      </c>
      <c r="E126" s="65" t="s">
        <v>46</v>
      </c>
      <c r="F126" s="66">
        <f t="shared" si="3"/>
        <v>19132180</v>
      </c>
    </row>
    <row r="127" spans="1:6" x14ac:dyDescent="0.2">
      <c r="A127" s="25" t="s">
        <v>219</v>
      </c>
      <c r="B127" s="64" t="s">
        <v>196</v>
      </c>
      <c r="C127" s="27" t="s">
        <v>347</v>
      </c>
      <c r="D127" s="28">
        <v>2895118.76</v>
      </c>
      <c r="E127" s="65">
        <v>1754967.49</v>
      </c>
      <c r="F127" s="66">
        <f t="shared" si="3"/>
        <v>1140151.2699999998</v>
      </c>
    </row>
    <row r="128" spans="1:6" ht="45" x14ac:dyDescent="0.2">
      <c r="A128" s="25" t="s">
        <v>327</v>
      </c>
      <c r="B128" s="64" t="s">
        <v>196</v>
      </c>
      <c r="C128" s="27" t="s">
        <v>348</v>
      </c>
      <c r="D128" s="28">
        <v>2895118.76</v>
      </c>
      <c r="E128" s="65">
        <v>1754967.49</v>
      </c>
      <c r="F128" s="66">
        <f t="shared" si="3"/>
        <v>1140151.2699999998</v>
      </c>
    </row>
    <row r="129" spans="1:6" ht="45" x14ac:dyDescent="0.2">
      <c r="A129" s="25" t="s">
        <v>329</v>
      </c>
      <c r="B129" s="64" t="s">
        <v>196</v>
      </c>
      <c r="C129" s="27" t="s">
        <v>349</v>
      </c>
      <c r="D129" s="28">
        <v>2895118.76</v>
      </c>
      <c r="E129" s="65">
        <v>1754967.49</v>
      </c>
      <c r="F129" s="66">
        <f t="shared" si="3"/>
        <v>1140151.2699999998</v>
      </c>
    </row>
    <row r="130" spans="1:6" x14ac:dyDescent="0.2">
      <c r="A130" s="52" t="s">
        <v>350</v>
      </c>
      <c r="B130" s="53" t="s">
        <v>196</v>
      </c>
      <c r="C130" s="54" t="s">
        <v>351</v>
      </c>
      <c r="D130" s="55">
        <v>24753593.66</v>
      </c>
      <c r="E130" s="56">
        <v>1019242.36</v>
      </c>
      <c r="F130" s="57">
        <f t="shared" si="3"/>
        <v>23734351.300000001</v>
      </c>
    </row>
    <row r="131" spans="1:6" ht="22.5" x14ac:dyDescent="0.2">
      <c r="A131" s="25" t="s">
        <v>208</v>
      </c>
      <c r="B131" s="64" t="s">
        <v>196</v>
      </c>
      <c r="C131" s="27" t="s">
        <v>352</v>
      </c>
      <c r="D131" s="28">
        <v>24753593.66</v>
      </c>
      <c r="E131" s="65">
        <v>1019242.36</v>
      </c>
      <c r="F131" s="66">
        <f t="shared" si="3"/>
        <v>23734351.300000001</v>
      </c>
    </row>
    <row r="132" spans="1:6" ht="22.5" x14ac:dyDescent="0.2">
      <c r="A132" s="25" t="s">
        <v>210</v>
      </c>
      <c r="B132" s="64" t="s">
        <v>196</v>
      </c>
      <c r="C132" s="27" t="s">
        <v>353</v>
      </c>
      <c r="D132" s="28">
        <v>24753593.66</v>
      </c>
      <c r="E132" s="65">
        <v>1019242.36</v>
      </c>
      <c r="F132" s="66">
        <f t="shared" si="3"/>
        <v>23734351.300000001</v>
      </c>
    </row>
    <row r="133" spans="1:6" x14ac:dyDescent="0.2">
      <c r="A133" s="25" t="s">
        <v>212</v>
      </c>
      <c r="B133" s="64" t="s">
        <v>196</v>
      </c>
      <c r="C133" s="27" t="s">
        <v>354</v>
      </c>
      <c r="D133" s="28">
        <v>23490651.68</v>
      </c>
      <c r="E133" s="65">
        <v>402697.47</v>
      </c>
      <c r="F133" s="66">
        <f t="shared" si="3"/>
        <v>23087954.210000001</v>
      </c>
    </row>
    <row r="134" spans="1:6" x14ac:dyDescent="0.2">
      <c r="A134" s="25" t="s">
        <v>214</v>
      </c>
      <c r="B134" s="64" t="s">
        <v>196</v>
      </c>
      <c r="C134" s="27" t="s">
        <v>355</v>
      </c>
      <c r="D134" s="28">
        <v>1262941.98</v>
      </c>
      <c r="E134" s="65">
        <v>616544.89</v>
      </c>
      <c r="F134" s="66">
        <f t="shared" si="3"/>
        <v>646397.09</v>
      </c>
    </row>
    <row r="135" spans="1:6" x14ac:dyDescent="0.2">
      <c r="A135" s="52" t="s">
        <v>356</v>
      </c>
      <c r="B135" s="53" t="s">
        <v>196</v>
      </c>
      <c r="C135" s="54" t="s">
        <v>357</v>
      </c>
      <c r="D135" s="55">
        <v>120000</v>
      </c>
      <c r="E135" s="56">
        <v>17684.2</v>
      </c>
      <c r="F135" s="57">
        <f t="shared" si="3"/>
        <v>102315.8</v>
      </c>
    </row>
    <row r="136" spans="1:6" ht="56.25" x14ac:dyDescent="0.2">
      <c r="A136" s="25" t="s">
        <v>200</v>
      </c>
      <c r="B136" s="64" t="s">
        <v>196</v>
      </c>
      <c r="C136" s="27" t="s">
        <v>358</v>
      </c>
      <c r="D136" s="28">
        <v>120000</v>
      </c>
      <c r="E136" s="65">
        <v>17684.2</v>
      </c>
      <c r="F136" s="66">
        <f t="shared" si="3"/>
        <v>102315.8</v>
      </c>
    </row>
    <row r="137" spans="1:6" x14ac:dyDescent="0.2">
      <c r="A137" s="25" t="s">
        <v>359</v>
      </c>
      <c r="B137" s="64" t="s">
        <v>196</v>
      </c>
      <c r="C137" s="27" t="s">
        <v>360</v>
      </c>
      <c r="D137" s="28">
        <v>120000</v>
      </c>
      <c r="E137" s="65">
        <v>17684.2</v>
      </c>
      <c r="F137" s="66">
        <f t="shared" si="3"/>
        <v>102315.8</v>
      </c>
    </row>
    <row r="138" spans="1:6" x14ac:dyDescent="0.2">
      <c r="A138" s="25" t="s">
        <v>361</v>
      </c>
      <c r="B138" s="64" t="s">
        <v>196</v>
      </c>
      <c r="C138" s="27" t="s">
        <v>362</v>
      </c>
      <c r="D138" s="28">
        <v>120000</v>
      </c>
      <c r="E138" s="65">
        <v>17684.2</v>
      </c>
      <c r="F138" s="66">
        <f t="shared" si="3"/>
        <v>102315.8</v>
      </c>
    </row>
    <row r="139" spans="1:6" x14ac:dyDescent="0.2">
      <c r="A139" s="52" t="s">
        <v>363</v>
      </c>
      <c r="B139" s="53" t="s">
        <v>196</v>
      </c>
      <c r="C139" s="54" t="s">
        <v>364</v>
      </c>
      <c r="D139" s="55">
        <v>120000</v>
      </c>
      <c r="E139" s="56">
        <v>17684.2</v>
      </c>
      <c r="F139" s="57">
        <f t="shared" si="3"/>
        <v>102315.8</v>
      </c>
    </row>
    <row r="140" spans="1:6" ht="56.25" x14ac:dyDescent="0.2">
      <c r="A140" s="25" t="s">
        <v>200</v>
      </c>
      <c r="B140" s="64" t="s">
        <v>196</v>
      </c>
      <c r="C140" s="27" t="s">
        <v>365</v>
      </c>
      <c r="D140" s="28">
        <v>120000</v>
      </c>
      <c r="E140" s="65">
        <v>17684.2</v>
      </c>
      <c r="F140" s="66">
        <f t="shared" si="3"/>
        <v>102315.8</v>
      </c>
    </row>
    <row r="141" spans="1:6" x14ac:dyDescent="0.2">
      <c r="A141" s="25" t="s">
        <v>359</v>
      </c>
      <c r="B141" s="64" t="s">
        <v>196</v>
      </c>
      <c r="C141" s="27" t="s">
        <v>366</v>
      </c>
      <c r="D141" s="28">
        <v>120000</v>
      </c>
      <c r="E141" s="65">
        <v>17684.2</v>
      </c>
      <c r="F141" s="66">
        <f t="shared" si="3"/>
        <v>102315.8</v>
      </c>
    </row>
    <row r="142" spans="1:6" x14ac:dyDescent="0.2">
      <c r="A142" s="25" t="s">
        <v>361</v>
      </c>
      <c r="B142" s="64" t="s">
        <v>196</v>
      </c>
      <c r="C142" s="27" t="s">
        <v>367</v>
      </c>
      <c r="D142" s="28">
        <v>120000</v>
      </c>
      <c r="E142" s="65">
        <v>17684.2</v>
      </c>
      <c r="F142" s="66">
        <f t="shared" si="3"/>
        <v>102315.8</v>
      </c>
    </row>
    <row r="143" spans="1:6" x14ac:dyDescent="0.2">
      <c r="A143" s="52" t="s">
        <v>368</v>
      </c>
      <c r="B143" s="53" t="s">
        <v>196</v>
      </c>
      <c r="C143" s="54" t="s">
        <v>369</v>
      </c>
      <c r="D143" s="55">
        <v>9539303.7200000007</v>
      </c>
      <c r="E143" s="56">
        <v>4346386.91</v>
      </c>
      <c r="F143" s="57">
        <f t="shared" ref="F143:F174" si="4">IF(OR(D143="-",IF(E143="-",0,E143)&gt;=IF(D143="-",0,D143)),"-",IF(D143="-",0,D143)-IF(E143="-",0,E143))</f>
        <v>5192916.8100000005</v>
      </c>
    </row>
    <row r="144" spans="1:6" ht="56.25" x14ac:dyDescent="0.2">
      <c r="A144" s="25" t="s">
        <v>200</v>
      </c>
      <c r="B144" s="64" t="s">
        <v>196</v>
      </c>
      <c r="C144" s="27" t="s">
        <v>370</v>
      </c>
      <c r="D144" s="28">
        <v>6322280</v>
      </c>
      <c r="E144" s="65">
        <v>3003093.62</v>
      </c>
      <c r="F144" s="66">
        <f t="shared" si="4"/>
        <v>3319186.38</v>
      </c>
    </row>
    <row r="145" spans="1:6" x14ac:dyDescent="0.2">
      <c r="A145" s="25" t="s">
        <v>359</v>
      </c>
      <c r="B145" s="64" t="s">
        <v>196</v>
      </c>
      <c r="C145" s="27" t="s">
        <v>371</v>
      </c>
      <c r="D145" s="28">
        <v>6322280</v>
      </c>
      <c r="E145" s="65">
        <v>3003093.62</v>
      </c>
      <c r="F145" s="66">
        <f t="shared" si="4"/>
        <v>3319186.38</v>
      </c>
    </row>
    <row r="146" spans="1:6" x14ac:dyDescent="0.2">
      <c r="A146" s="25" t="s">
        <v>372</v>
      </c>
      <c r="B146" s="64" t="s">
        <v>196</v>
      </c>
      <c r="C146" s="27" t="s">
        <v>373</v>
      </c>
      <c r="D146" s="28">
        <v>4626830</v>
      </c>
      <c r="E146" s="65">
        <v>2355015.91</v>
      </c>
      <c r="F146" s="66">
        <f t="shared" si="4"/>
        <v>2271814.09</v>
      </c>
    </row>
    <row r="147" spans="1:6" ht="33.75" x14ac:dyDescent="0.2">
      <c r="A147" s="25" t="s">
        <v>374</v>
      </c>
      <c r="B147" s="64" t="s">
        <v>196</v>
      </c>
      <c r="C147" s="27" t="s">
        <v>375</v>
      </c>
      <c r="D147" s="28">
        <v>1695450</v>
      </c>
      <c r="E147" s="65">
        <v>648077.71</v>
      </c>
      <c r="F147" s="66">
        <f t="shared" si="4"/>
        <v>1047372.29</v>
      </c>
    </row>
    <row r="148" spans="1:6" ht="22.5" x14ac:dyDescent="0.2">
      <c r="A148" s="25" t="s">
        <v>208</v>
      </c>
      <c r="B148" s="64" t="s">
        <v>196</v>
      </c>
      <c r="C148" s="27" t="s">
        <v>376</v>
      </c>
      <c r="D148" s="28">
        <v>3204289.92</v>
      </c>
      <c r="E148" s="65">
        <v>1343293.29</v>
      </c>
      <c r="F148" s="66">
        <f t="shared" si="4"/>
        <v>1860996.63</v>
      </c>
    </row>
    <row r="149" spans="1:6" ht="22.5" x14ac:dyDescent="0.2">
      <c r="A149" s="25" t="s">
        <v>210</v>
      </c>
      <c r="B149" s="64" t="s">
        <v>196</v>
      </c>
      <c r="C149" s="27" t="s">
        <v>377</v>
      </c>
      <c r="D149" s="28">
        <v>3204289.92</v>
      </c>
      <c r="E149" s="65">
        <v>1343293.29</v>
      </c>
      <c r="F149" s="66">
        <f t="shared" si="4"/>
        <v>1860996.63</v>
      </c>
    </row>
    <row r="150" spans="1:6" x14ac:dyDescent="0.2">
      <c r="A150" s="25" t="s">
        <v>212</v>
      </c>
      <c r="B150" s="64" t="s">
        <v>196</v>
      </c>
      <c r="C150" s="27" t="s">
        <v>378</v>
      </c>
      <c r="D150" s="28">
        <v>1409222.91</v>
      </c>
      <c r="E150" s="65">
        <v>704415.79</v>
      </c>
      <c r="F150" s="66">
        <f t="shared" si="4"/>
        <v>704807.11999999988</v>
      </c>
    </row>
    <row r="151" spans="1:6" x14ac:dyDescent="0.2">
      <c r="A151" s="25" t="s">
        <v>214</v>
      </c>
      <c r="B151" s="64" t="s">
        <v>196</v>
      </c>
      <c r="C151" s="27" t="s">
        <v>379</v>
      </c>
      <c r="D151" s="28">
        <v>1795067.01</v>
      </c>
      <c r="E151" s="65">
        <v>638877.5</v>
      </c>
      <c r="F151" s="66">
        <f t="shared" si="4"/>
        <v>1156189.51</v>
      </c>
    </row>
    <row r="152" spans="1:6" x14ac:dyDescent="0.2">
      <c r="A152" s="25" t="s">
        <v>219</v>
      </c>
      <c r="B152" s="64" t="s">
        <v>196</v>
      </c>
      <c r="C152" s="27" t="s">
        <v>380</v>
      </c>
      <c r="D152" s="28">
        <v>12733.8</v>
      </c>
      <c r="E152" s="65" t="s">
        <v>46</v>
      </c>
      <c r="F152" s="66">
        <f t="shared" si="4"/>
        <v>12733.8</v>
      </c>
    </row>
    <row r="153" spans="1:6" x14ac:dyDescent="0.2">
      <c r="A153" s="25" t="s">
        <v>221</v>
      </c>
      <c r="B153" s="64" t="s">
        <v>196</v>
      </c>
      <c r="C153" s="27" t="s">
        <v>381</v>
      </c>
      <c r="D153" s="28">
        <v>2733.8</v>
      </c>
      <c r="E153" s="65" t="s">
        <v>46</v>
      </c>
      <c r="F153" s="66">
        <f t="shared" si="4"/>
        <v>2733.8</v>
      </c>
    </row>
    <row r="154" spans="1:6" ht="22.5" x14ac:dyDescent="0.2">
      <c r="A154" s="25" t="s">
        <v>223</v>
      </c>
      <c r="B154" s="64" t="s">
        <v>196</v>
      </c>
      <c r="C154" s="27" t="s">
        <v>382</v>
      </c>
      <c r="D154" s="28">
        <v>2733.8</v>
      </c>
      <c r="E154" s="65" t="s">
        <v>46</v>
      </c>
      <c r="F154" s="66">
        <f t="shared" si="4"/>
        <v>2733.8</v>
      </c>
    </row>
    <row r="155" spans="1:6" x14ac:dyDescent="0.2">
      <c r="A155" s="25" t="s">
        <v>225</v>
      </c>
      <c r="B155" s="64" t="s">
        <v>196</v>
      </c>
      <c r="C155" s="27" t="s">
        <v>383</v>
      </c>
      <c r="D155" s="28">
        <v>10000</v>
      </c>
      <c r="E155" s="65" t="s">
        <v>46</v>
      </c>
      <c r="F155" s="66">
        <f t="shared" si="4"/>
        <v>10000</v>
      </c>
    </row>
    <row r="156" spans="1:6" x14ac:dyDescent="0.2">
      <c r="A156" s="25" t="s">
        <v>227</v>
      </c>
      <c r="B156" s="64" t="s">
        <v>196</v>
      </c>
      <c r="C156" s="27" t="s">
        <v>384</v>
      </c>
      <c r="D156" s="28">
        <v>10000</v>
      </c>
      <c r="E156" s="65" t="s">
        <v>46</v>
      </c>
      <c r="F156" s="66">
        <f t="shared" si="4"/>
        <v>10000</v>
      </c>
    </row>
    <row r="157" spans="1:6" x14ac:dyDescent="0.2">
      <c r="A157" s="52" t="s">
        <v>385</v>
      </c>
      <c r="B157" s="53" t="s">
        <v>196</v>
      </c>
      <c r="C157" s="54" t="s">
        <v>386</v>
      </c>
      <c r="D157" s="55">
        <v>9539303.7200000007</v>
      </c>
      <c r="E157" s="56">
        <v>4346386.91</v>
      </c>
      <c r="F157" s="57">
        <f t="shared" si="4"/>
        <v>5192916.8100000005</v>
      </c>
    </row>
    <row r="158" spans="1:6" ht="56.25" x14ac:dyDescent="0.2">
      <c r="A158" s="25" t="s">
        <v>200</v>
      </c>
      <c r="B158" s="64" t="s">
        <v>196</v>
      </c>
      <c r="C158" s="27" t="s">
        <v>387</v>
      </c>
      <c r="D158" s="28">
        <v>6322280</v>
      </c>
      <c r="E158" s="65">
        <v>3003093.62</v>
      </c>
      <c r="F158" s="66">
        <f t="shared" si="4"/>
        <v>3319186.38</v>
      </c>
    </row>
    <row r="159" spans="1:6" x14ac:dyDescent="0.2">
      <c r="A159" s="25" t="s">
        <v>359</v>
      </c>
      <c r="B159" s="64" t="s">
        <v>196</v>
      </c>
      <c r="C159" s="27" t="s">
        <v>388</v>
      </c>
      <c r="D159" s="28">
        <v>6322280</v>
      </c>
      <c r="E159" s="65">
        <v>3003093.62</v>
      </c>
      <c r="F159" s="66">
        <f t="shared" si="4"/>
        <v>3319186.38</v>
      </c>
    </row>
    <row r="160" spans="1:6" x14ac:dyDescent="0.2">
      <c r="A160" s="25" t="s">
        <v>372</v>
      </c>
      <c r="B160" s="64" t="s">
        <v>196</v>
      </c>
      <c r="C160" s="27" t="s">
        <v>389</v>
      </c>
      <c r="D160" s="28">
        <v>4626830</v>
      </c>
      <c r="E160" s="65">
        <v>2355015.91</v>
      </c>
      <c r="F160" s="66">
        <f t="shared" si="4"/>
        <v>2271814.09</v>
      </c>
    </row>
    <row r="161" spans="1:6" ht="33.75" x14ac:dyDescent="0.2">
      <c r="A161" s="25" t="s">
        <v>374</v>
      </c>
      <c r="B161" s="64" t="s">
        <v>196</v>
      </c>
      <c r="C161" s="27" t="s">
        <v>390</v>
      </c>
      <c r="D161" s="28">
        <v>1695450</v>
      </c>
      <c r="E161" s="65">
        <v>648077.71</v>
      </c>
      <c r="F161" s="66">
        <f t="shared" si="4"/>
        <v>1047372.29</v>
      </c>
    </row>
    <row r="162" spans="1:6" ht="22.5" x14ac:dyDescent="0.2">
      <c r="A162" s="25" t="s">
        <v>208</v>
      </c>
      <c r="B162" s="64" t="s">
        <v>196</v>
      </c>
      <c r="C162" s="27" t="s">
        <v>391</v>
      </c>
      <c r="D162" s="28">
        <v>3204289.92</v>
      </c>
      <c r="E162" s="65">
        <v>1343293.29</v>
      </c>
      <c r="F162" s="66">
        <f t="shared" si="4"/>
        <v>1860996.63</v>
      </c>
    </row>
    <row r="163" spans="1:6" ht="22.5" x14ac:dyDescent="0.2">
      <c r="A163" s="25" t="s">
        <v>210</v>
      </c>
      <c r="B163" s="64" t="s">
        <v>196</v>
      </c>
      <c r="C163" s="27" t="s">
        <v>392</v>
      </c>
      <c r="D163" s="28">
        <v>3204289.92</v>
      </c>
      <c r="E163" s="65">
        <v>1343293.29</v>
      </c>
      <c r="F163" s="66">
        <f t="shared" si="4"/>
        <v>1860996.63</v>
      </c>
    </row>
    <row r="164" spans="1:6" x14ac:dyDescent="0.2">
      <c r="A164" s="25" t="s">
        <v>212</v>
      </c>
      <c r="B164" s="64" t="s">
        <v>196</v>
      </c>
      <c r="C164" s="27" t="s">
        <v>393</v>
      </c>
      <c r="D164" s="28">
        <v>1409222.91</v>
      </c>
      <c r="E164" s="65">
        <v>704415.79</v>
      </c>
      <c r="F164" s="66">
        <f t="shared" si="4"/>
        <v>704807.11999999988</v>
      </c>
    </row>
    <row r="165" spans="1:6" x14ac:dyDescent="0.2">
      <c r="A165" s="25" t="s">
        <v>214</v>
      </c>
      <c r="B165" s="64" t="s">
        <v>196</v>
      </c>
      <c r="C165" s="27" t="s">
        <v>394</v>
      </c>
      <c r="D165" s="28">
        <v>1795067.01</v>
      </c>
      <c r="E165" s="65">
        <v>638877.5</v>
      </c>
      <c r="F165" s="66">
        <f t="shared" si="4"/>
        <v>1156189.51</v>
      </c>
    </row>
    <row r="166" spans="1:6" x14ac:dyDescent="0.2">
      <c r="A166" s="25" t="s">
        <v>219</v>
      </c>
      <c r="B166" s="64" t="s">
        <v>196</v>
      </c>
      <c r="C166" s="27" t="s">
        <v>395</v>
      </c>
      <c r="D166" s="28">
        <v>12733.8</v>
      </c>
      <c r="E166" s="65" t="s">
        <v>46</v>
      </c>
      <c r="F166" s="66">
        <f t="shared" si="4"/>
        <v>12733.8</v>
      </c>
    </row>
    <row r="167" spans="1:6" x14ac:dyDescent="0.2">
      <c r="A167" s="25" t="s">
        <v>221</v>
      </c>
      <c r="B167" s="64" t="s">
        <v>196</v>
      </c>
      <c r="C167" s="27" t="s">
        <v>396</v>
      </c>
      <c r="D167" s="28">
        <v>2733.8</v>
      </c>
      <c r="E167" s="65" t="s">
        <v>46</v>
      </c>
      <c r="F167" s="66">
        <f t="shared" si="4"/>
        <v>2733.8</v>
      </c>
    </row>
    <row r="168" spans="1:6" ht="22.5" x14ac:dyDescent="0.2">
      <c r="A168" s="25" t="s">
        <v>223</v>
      </c>
      <c r="B168" s="64" t="s">
        <v>196</v>
      </c>
      <c r="C168" s="27" t="s">
        <v>397</v>
      </c>
      <c r="D168" s="28">
        <v>2733.8</v>
      </c>
      <c r="E168" s="65" t="s">
        <v>46</v>
      </c>
      <c r="F168" s="66">
        <f t="shared" si="4"/>
        <v>2733.8</v>
      </c>
    </row>
    <row r="169" spans="1:6" x14ac:dyDescent="0.2">
      <c r="A169" s="25" t="s">
        <v>225</v>
      </c>
      <c r="B169" s="64" t="s">
        <v>196</v>
      </c>
      <c r="C169" s="27" t="s">
        <v>398</v>
      </c>
      <c r="D169" s="28">
        <v>10000</v>
      </c>
      <c r="E169" s="65" t="s">
        <v>46</v>
      </c>
      <c r="F169" s="66">
        <f t="shared" si="4"/>
        <v>10000</v>
      </c>
    </row>
    <row r="170" spans="1:6" x14ac:dyDescent="0.2">
      <c r="A170" s="25" t="s">
        <v>227</v>
      </c>
      <c r="B170" s="64" t="s">
        <v>196</v>
      </c>
      <c r="C170" s="27" t="s">
        <v>399</v>
      </c>
      <c r="D170" s="28">
        <v>10000</v>
      </c>
      <c r="E170" s="65" t="s">
        <v>46</v>
      </c>
      <c r="F170" s="66">
        <f t="shared" si="4"/>
        <v>10000</v>
      </c>
    </row>
    <row r="171" spans="1:6" x14ac:dyDescent="0.2">
      <c r="A171" s="52" t="s">
        <v>400</v>
      </c>
      <c r="B171" s="53" t="s">
        <v>196</v>
      </c>
      <c r="C171" s="54" t="s">
        <v>401</v>
      </c>
      <c r="D171" s="55">
        <v>238823.25</v>
      </c>
      <c r="E171" s="56">
        <v>105277.05</v>
      </c>
      <c r="F171" s="57">
        <f t="shared" si="4"/>
        <v>133546.20000000001</v>
      </c>
    </row>
    <row r="172" spans="1:6" x14ac:dyDescent="0.2">
      <c r="A172" s="25" t="s">
        <v>402</v>
      </c>
      <c r="B172" s="64" t="s">
        <v>196</v>
      </c>
      <c r="C172" s="27" t="s">
        <v>403</v>
      </c>
      <c r="D172" s="28">
        <v>238823.25</v>
      </c>
      <c r="E172" s="65">
        <v>105277.05</v>
      </c>
      <c r="F172" s="66">
        <f t="shared" si="4"/>
        <v>133546.20000000001</v>
      </c>
    </row>
    <row r="173" spans="1:6" x14ac:dyDescent="0.2">
      <c r="A173" s="25" t="s">
        <v>404</v>
      </c>
      <c r="B173" s="64" t="s">
        <v>196</v>
      </c>
      <c r="C173" s="27" t="s">
        <v>405</v>
      </c>
      <c r="D173" s="28">
        <v>238823.25</v>
      </c>
      <c r="E173" s="65">
        <v>105277.05</v>
      </c>
      <c r="F173" s="66">
        <f t="shared" si="4"/>
        <v>133546.20000000001</v>
      </c>
    </row>
    <row r="174" spans="1:6" x14ac:dyDescent="0.2">
      <c r="A174" s="25" t="s">
        <v>406</v>
      </c>
      <c r="B174" s="64" t="s">
        <v>196</v>
      </c>
      <c r="C174" s="27" t="s">
        <v>407</v>
      </c>
      <c r="D174" s="28">
        <v>238823.25</v>
      </c>
      <c r="E174" s="65">
        <v>105277.05</v>
      </c>
      <c r="F174" s="66">
        <f t="shared" si="4"/>
        <v>133546.20000000001</v>
      </c>
    </row>
    <row r="175" spans="1:6" x14ac:dyDescent="0.2">
      <c r="A175" s="52" t="s">
        <v>408</v>
      </c>
      <c r="B175" s="53" t="s">
        <v>196</v>
      </c>
      <c r="C175" s="54" t="s">
        <v>409</v>
      </c>
      <c r="D175" s="55">
        <v>238823.25</v>
      </c>
      <c r="E175" s="56">
        <v>105277.05</v>
      </c>
      <c r="F175" s="57">
        <f t="shared" ref="F175:F206" si="5">IF(OR(D175="-",IF(E175="-",0,E175)&gt;=IF(D175="-",0,D175)),"-",IF(D175="-",0,D175)-IF(E175="-",0,E175))</f>
        <v>133546.20000000001</v>
      </c>
    </row>
    <row r="176" spans="1:6" x14ac:dyDescent="0.2">
      <c r="A176" s="25" t="s">
        <v>402</v>
      </c>
      <c r="B176" s="64" t="s">
        <v>196</v>
      </c>
      <c r="C176" s="27" t="s">
        <v>410</v>
      </c>
      <c r="D176" s="28">
        <v>238823.25</v>
      </c>
      <c r="E176" s="65">
        <v>105277.05</v>
      </c>
      <c r="F176" s="66">
        <f t="shared" si="5"/>
        <v>133546.20000000001</v>
      </c>
    </row>
    <row r="177" spans="1:6" x14ac:dyDescent="0.2">
      <c r="A177" s="25" t="s">
        <v>404</v>
      </c>
      <c r="B177" s="64" t="s">
        <v>196</v>
      </c>
      <c r="C177" s="27" t="s">
        <v>411</v>
      </c>
      <c r="D177" s="28">
        <v>238823.25</v>
      </c>
      <c r="E177" s="65">
        <v>105277.05</v>
      </c>
      <c r="F177" s="66">
        <f t="shared" si="5"/>
        <v>133546.20000000001</v>
      </c>
    </row>
    <row r="178" spans="1:6" x14ac:dyDescent="0.2">
      <c r="A178" s="25" t="s">
        <v>406</v>
      </c>
      <c r="B178" s="64" t="s">
        <v>196</v>
      </c>
      <c r="C178" s="27" t="s">
        <v>412</v>
      </c>
      <c r="D178" s="28">
        <v>238823.25</v>
      </c>
      <c r="E178" s="65">
        <v>105277.05</v>
      </c>
      <c r="F178" s="66">
        <f t="shared" si="5"/>
        <v>133546.20000000001</v>
      </c>
    </row>
    <row r="179" spans="1:6" x14ac:dyDescent="0.2">
      <c r="A179" s="52" t="s">
        <v>413</v>
      </c>
      <c r="B179" s="53" t="s">
        <v>196</v>
      </c>
      <c r="C179" s="54" t="s">
        <v>414</v>
      </c>
      <c r="D179" s="55">
        <v>1750023.08</v>
      </c>
      <c r="E179" s="56">
        <v>1226613.71</v>
      </c>
      <c r="F179" s="57">
        <f t="shared" si="5"/>
        <v>523409.37000000011</v>
      </c>
    </row>
    <row r="180" spans="1:6" ht="56.25" x14ac:dyDescent="0.2">
      <c r="A180" s="25" t="s">
        <v>200</v>
      </c>
      <c r="B180" s="64" t="s">
        <v>196</v>
      </c>
      <c r="C180" s="27" t="s">
        <v>415</v>
      </c>
      <c r="D180" s="28">
        <v>1636981.08</v>
      </c>
      <c r="E180" s="65">
        <v>1136286.71</v>
      </c>
      <c r="F180" s="66">
        <f t="shared" si="5"/>
        <v>500694.37000000011</v>
      </c>
    </row>
    <row r="181" spans="1:6" x14ac:dyDescent="0.2">
      <c r="A181" s="25" t="s">
        <v>359</v>
      </c>
      <c r="B181" s="64" t="s">
        <v>196</v>
      </c>
      <c r="C181" s="27" t="s">
        <v>416</v>
      </c>
      <c r="D181" s="28">
        <v>1636981.08</v>
      </c>
      <c r="E181" s="65">
        <v>1136286.71</v>
      </c>
      <c r="F181" s="66">
        <f t="shared" si="5"/>
        <v>500694.37000000011</v>
      </c>
    </row>
    <row r="182" spans="1:6" x14ac:dyDescent="0.2">
      <c r="A182" s="25" t="s">
        <v>372</v>
      </c>
      <c r="B182" s="64" t="s">
        <v>196</v>
      </c>
      <c r="C182" s="27" t="s">
        <v>417</v>
      </c>
      <c r="D182" s="28">
        <v>1158831.08</v>
      </c>
      <c r="E182" s="65">
        <v>899902.27</v>
      </c>
      <c r="F182" s="66">
        <f t="shared" si="5"/>
        <v>258928.81000000006</v>
      </c>
    </row>
    <row r="183" spans="1:6" ht="33.75" x14ac:dyDescent="0.2">
      <c r="A183" s="25" t="s">
        <v>374</v>
      </c>
      <c r="B183" s="64" t="s">
        <v>196</v>
      </c>
      <c r="C183" s="27" t="s">
        <v>418</v>
      </c>
      <c r="D183" s="28">
        <v>478150</v>
      </c>
      <c r="E183" s="65">
        <v>236384.44</v>
      </c>
      <c r="F183" s="66">
        <f t="shared" si="5"/>
        <v>241765.56</v>
      </c>
    </row>
    <row r="184" spans="1:6" ht="22.5" x14ac:dyDescent="0.2">
      <c r="A184" s="25" t="s">
        <v>208</v>
      </c>
      <c r="B184" s="64" t="s">
        <v>196</v>
      </c>
      <c r="C184" s="27" t="s">
        <v>419</v>
      </c>
      <c r="D184" s="28">
        <v>113042</v>
      </c>
      <c r="E184" s="65">
        <v>90327</v>
      </c>
      <c r="F184" s="66">
        <f t="shared" si="5"/>
        <v>22715</v>
      </c>
    </row>
    <row r="185" spans="1:6" ht="22.5" x14ac:dyDescent="0.2">
      <c r="A185" s="25" t="s">
        <v>210</v>
      </c>
      <c r="B185" s="64" t="s">
        <v>196</v>
      </c>
      <c r="C185" s="27" t="s">
        <v>420</v>
      </c>
      <c r="D185" s="28">
        <v>113042</v>
      </c>
      <c r="E185" s="65">
        <v>90327</v>
      </c>
      <c r="F185" s="66">
        <f t="shared" si="5"/>
        <v>22715</v>
      </c>
    </row>
    <row r="186" spans="1:6" x14ac:dyDescent="0.2">
      <c r="A186" s="25" t="s">
        <v>212</v>
      </c>
      <c r="B186" s="64" t="s">
        <v>196</v>
      </c>
      <c r="C186" s="27" t="s">
        <v>421</v>
      </c>
      <c r="D186" s="28">
        <v>113042</v>
      </c>
      <c r="E186" s="65">
        <v>90327</v>
      </c>
      <c r="F186" s="66">
        <f t="shared" si="5"/>
        <v>22715</v>
      </c>
    </row>
    <row r="187" spans="1:6" x14ac:dyDescent="0.2">
      <c r="A187" s="52" t="s">
        <v>422</v>
      </c>
      <c r="B187" s="53" t="s">
        <v>196</v>
      </c>
      <c r="C187" s="54" t="s">
        <v>423</v>
      </c>
      <c r="D187" s="55">
        <v>1750023.08</v>
      </c>
      <c r="E187" s="56">
        <v>1226613.71</v>
      </c>
      <c r="F187" s="57">
        <f t="shared" si="5"/>
        <v>523409.37000000011</v>
      </c>
    </row>
    <row r="188" spans="1:6" ht="56.25" x14ac:dyDescent="0.2">
      <c r="A188" s="25" t="s">
        <v>200</v>
      </c>
      <c r="B188" s="64" t="s">
        <v>196</v>
      </c>
      <c r="C188" s="27" t="s">
        <v>424</v>
      </c>
      <c r="D188" s="28">
        <v>1636981.08</v>
      </c>
      <c r="E188" s="65">
        <v>1136286.71</v>
      </c>
      <c r="F188" s="66">
        <f t="shared" si="5"/>
        <v>500694.37000000011</v>
      </c>
    </row>
    <row r="189" spans="1:6" x14ac:dyDescent="0.2">
      <c r="A189" s="25" t="s">
        <v>359</v>
      </c>
      <c r="B189" s="64" t="s">
        <v>196</v>
      </c>
      <c r="C189" s="27" t="s">
        <v>425</v>
      </c>
      <c r="D189" s="28">
        <v>1636981.08</v>
      </c>
      <c r="E189" s="65">
        <v>1136286.71</v>
      </c>
      <c r="F189" s="66">
        <f t="shared" si="5"/>
        <v>500694.37000000011</v>
      </c>
    </row>
    <row r="190" spans="1:6" x14ac:dyDescent="0.2">
      <c r="A190" s="25" t="s">
        <v>372</v>
      </c>
      <c r="B190" s="64" t="s">
        <v>196</v>
      </c>
      <c r="C190" s="27" t="s">
        <v>426</v>
      </c>
      <c r="D190" s="28">
        <v>1158831.08</v>
      </c>
      <c r="E190" s="65">
        <v>899902.27</v>
      </c>
      <c r="F190" s="66">
        <f t="shared" si="5"/>
        <v>258928.81000000006</v>
      </c>
    </row>
    <row r="191" spans="1:6" ht="33.75" x14ac:dyDescent="0.2">
      <c r="A191" s="25" t="s">
        <v>374</v>
      </c>
      <c r="B191" s="64" t="s">
        <v>196</v>
      </c>
      <c r="C191" s="27" t="s">
        <v>427</v>
      </c>
      <c r="D191" s="28">
        <v>478150</v>
      </c>
      <c r="E191" s="65">
        <v>236384.44</v>
      </c>
      <c r="F191" s="66">
        <f t="shared" si="5"/>
        <v>241765.56</v>
      </c>
    </row>
    <row r="192" spans="1:6" ht="22.5" x14ac:dyDescent="0.2">
      <c r="A192" s="25" t="s">
        <v>208</v>
      </c>
      <c r="B192" s="64" t="s">
        <v>196</v>
      </c>
      <c r="C192" s="27" t="s">
        <v>428</v>
      </c>
      <c r="D192" s="28">
        <v>113042</v>
      </c>
      <c r="E192" s="65">
        <v>90327</v>
      </c>
      <c r="F192" s="66">
        <f t="shared" si="5"/>
        <v>22715</v>
      </c>
    </row>
    <row r="193" spans="1:6" ht="22.5" x14ac:dyDescent="0.2">
      <c r="A193" s="25" t="s">
        <v>210</v>
      </c>
      <c r="B193" s="64" t="s">
        <v>196</v>
      </c>
      <c r="C193" s="27" t="s">
        <v>429</v>
      </c>
      <c r="D193" s="28">
        <v>113042</v>
      </c>
      <c r="E193" s="65">
        <v>90327</v>
      </c>
      <c r="F193" s="66">
        <f t="shared" si="5"/>
        <v>22715</v>
      </c>
    </row>
    <row r="194" spans="1:6" x14ac:dyDescent="0.2">
      <c r="A194" s="25" t="s">
        <v>212</v>
      </c>
      <c r="B194" s="64" t="s">
        <v>196</v>
      </c>
      <c r="C194" s="27" t="s">
        <v>430</v>
      </c>
      <c r="D194" s="28">
        <v>113042</v>
      </c>
      <c r="E194" s="65">
        <v>90327</v>
      </c>
      <c r="F194" s="66">
        <f t="shared" si="5"/>
        <v>22715</v>
      </c>
    </row>
    <row r="195" spans="1:6" ht="9" customHeight="1" x14ac:dyDescent="0.2">
      <c r="A195" s="67"/>
      <c r="B195" s="68"/>
      <c r="C195" s="69"/>
      <c r="D195" s="70"/>
      <c r="E195" s="68"/>
      <c r="F195" s="68"/>
    </row>
    <row r="196" spans="1:6" ht="13.5" customHeight="1" x14ac:dyDescent="0.2">
      <c r="A196" s="71" t="s">
        <v>431</v>
      </c>
      <c r="B196" s="72" t="s">
        <v>432</v>
      </c>
      <c r="C196" s="73" t="s">
        <v>197</v>
      </c>
      <c r="D196" s="74">
        <v>-38024465.399999999</v>
      </c>
      <c r="E196" s="74">
        <v>-3859281.95</v>
      </c>
      <c r="F196" s="75" t="s">
        <v>433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showGridLines="0" tabSelected="1" workbookViewId="0">
      <selection sqref="A1:F1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19" t="s">
        <v>434</v>
      </c>
      <c r="B1" s="119"/>
      <c r="C1" s="119"/>
      <c r="D1" s="119"/>
      <c r="E1" s="119"/>
      <c r="F1" s="119"/>
    </row>
    <row r="2" spans="1:6" ht="13.15" customHeight="1" x14ac:dyDescent="0.25">
      <c r="A2" s="95" t="s">
        <v>435</v>
      </c>
      <c r="B2" s="95"/>
      <c r="C2" s="95"/>
      <c r="D2" s="95"/>
      <c r="E2" s="95"/>
      <c r="F2" s="95"/>
    </row>
    <row r="3" spans="1:6" ht="9" customHeight="1" x14ac:dyDescent="0.2">
      <c r="A3" s="5"/>
      <c r="B3" s="76"/>
      <c r="C3" s="44"/>
      <c r="D3" s="10"/>
      <c r="E3" s="10"/>
      <c r="F3" s="44"/>
    </row>
    <row r="4" spans="1:6" ht="13.9" customHeight="1" x14ac:dyDescent="0.2">
      <c r="A4" s="106" t="s">
        <v>21</v>
      </c>
      <c r="B4" s="100" t="s">
        <v>22</v>
      </c>
      <c r="C4" s="112" t="s">
        <v>436</v>
      </c>
      <c r="D4" s="103" t="s">
        <v>24</v>
      </c>
      <c r="E4" s="103" t="s">
        <v>25</v>
      </c>
      <c r="F4" s="109" t="s">
        <v>26</v>
      </c>
    </row>
    <row r="5" spans="1:6" ht="4.9000000000000004" customHeight="1" x14ac:dyDescent="0.2">
      <c r="A5" s="107"/>
      <c r="B5" s="101"/>
      <c r="C5" s="113"/>
      <c r="D5" s="104"/>
      <c r="E5" s="104"/>
      <c r="F5" s="110"/>
    </row>
    <row r="6" spans="1:6" ht="6" customHeight="1" x14ac:dyDescent="0.2">
      <c r="A6" s="107"/>
      <c r="B6" s="101"/>
      <c r="C6" s="113"/>
      <c r="D6" s="104"/>
      <c r="E6" s="104"/>
      <c r="F6" s="110"/>
    </row>
    <row r="7" spans="1:6" ht="4.9000000000000004" customHeight="1" x14ac:dyDescent="0.2">
      <c r="A7" s="107"/>
      <c r="B7" s="101"/>
      <c r="C7" s="113"/>
      <c r="D7" s="104"/>
      <c r="E7" s="104"/>
      <c r="F7" s="110"/>
    </row>
    <row r="8" spans="1:6" ht="6" customHeight="1" x14ac:dyDescent="0.2">
      <c r="A8" s="107"/>
      <c r="B8" s="101"/>
      <c r="C8" s="113"/>
      <c r="D8" s="104"/>
      <c r="E8" s="104"/>
      <c r="F8" s="110"/>
    </row>
    <row r="9" spans="1:6" ht="6" customHeight="1" x14ac:dyDescent="0.2">
      <c r="A9" s="107"/>
      <c r="B9" s="101"/>
      <c r="C9" s="113"/>
      <c r="D9" s="104"/>
      <c r="E9" s="104"/>
      <c r="F9" s="110"/>
    </row>
    <row r="10" spans="1:6" ht="18" customHeight="1" x14ac:dyDescent="0.2">
      <c r="A10" s="108"/>
      <c r="B10" s="102"/>
      <c r="C10" s="120"/>
      <c r="D10" s="105"/>
      <c r="E10" s="105"/>
      <c r="F10" s="111"/>
    </row>
    <row r="11" spans="1:6" ht="13.5" customHeight="1" x14ac:dyDescent="0.2">
      <c r="A11" s="19">
        <v>1</v>
      </c>
      <c r="B11" s="20">
        <v>2</v>
      </c>
      <c r="C11" s="21">
        <v>3</v>
      </c>
      <c r="D11" s="22" t="s">
        <v>27</v>
      </c>
      <c r="E11" s="51" t="s">
        <v>28</v>
      </c>
      <c r="F11" s="24" t="s">
        <v>29</v>
      </c>
    </row>
    <row r="12" spans="1:6" ht="22.5" x14ac:dyDescent="0.2">
      <c r="A12" s="77" t="s">
        <v>437</v>
      </c>
      <c r="B12" s="78" t="s">
        <v>438</v>
      </c>
      <c r="C12" s="79" t="s">
        <v>197</v>
      </c>
      <c r="D12" s="80">
        <v>3484270.07</v>
      </c>
      <c r="E12" s="80">
        <v>3859281.95</v>
      </c>
      <c r="F12" s="81" t="s">
        <v>46</v>
      </c>
    </row>
    <row r="13" spans="1:6" x14ac:dyDescent="0.2">
      <c r="A13" s="82" t="s">
        <v>33</v>
      </c>
      <c r="B13" s="83"/>
      <c r="C13" s="84"/>
      <c r="D13" s="85"/>
      <c r="E13" s="85"/>
      <c r="F13" s="86"/>
    </row>
    <row r="14" spans="1:6" ht="22.5" x14ac:dyDescent="0.2">
      <c r="A14" s="52" t="s">
        <v>439</v>
      </c>
      <c r="B14" s="87" t="s">
        <v>440</v>
      </c>
      <c r="C14" s="88" t="s">
        <v>197</v>
      </c>
      <c r="D14" s="55" t="s">
        <v>46</v>
      </c>
      <c r="E14" s="55" t="s">
        <v>46</v>
      </c>
      <c r="F14" s="57" t="s">
        <v>46</v>
      </c>
    </row>
    <row r="15" spans="1:6" x14ac:dyDescent="0.2">
      <c r="A15" s="82" t="s">
        <v>441</v>
      </c>
      <c r="B15" s="83"/>
      <c r="C15" s="84"/>
      <c r="D15" s="85"/>
      <c r="E15" s="85"/>
      <c r="F15" s="86"/>
    </row>
    <row r="16" spans="1:6" x14ac:dyDescent="0.2">
      <c r="A16" s="52" t="s">
        <v>442</v>
      </c>
      <c r="B16" s="87" t="s">
        <v>443</v>
      </c>
      <c r="C16" s="88" t="s">
        <v>197</v>
      </c>
      <c r="D16" s="55" t="s">
        <v>46</v>
      </c>
      <c r="E16" s="55" t="s">
        <v>46</v>
      </c>
      <c r="F16" s="57" t="s">
        <v>46</v>
      </c>
    </row>
    <row r="17" spans="1:6" x14ac:dyDescent="0.2">
      <c r="A17" s="82" t="s">
        <v>441</v>
      </c>
      <c r="B17" s="83"/>
      <c r="C17" s="84"/>
      <c r="D17" s="85"/>
      <c r="E17" s="85"/>
      <c r="F17" s="86"/>
    </row>
    <row r="18" spans="1:6" x14ac:dyDescent="0.2">
      <c r="A18" s="77" t="s">
        <v>444</v>
      </c>
      <c r="B18" s="78" t="s">
        <v>445</v>
      </c>
      <c r="C18" s="79" t="s">
        <v>446</v>
      </c>
      <c r="D18" s="80">
        <v>3484270.07</v>
      </c>
      <c r="E18" s="80">
        <v>3859281.95</v>
      </c>
      <c r="F18" s="81" t="s">
        <v>46</v>
      </c>
    </row>
    <row r="19" spans="1:6" ht="22.5" x14ac:dyDescent="0.2">
      <c r="A19" s="77" t="s">
        <v>447</v>
      </c>
      <c r="B19" s="78" t="s">
        <v>445</v>
      </c>
      <c r="C19" s="79" t="s">
        <v>448</v>
      </c>
      <c r="D19" s="80">
        <v>3484270.07</v>
      </c>
      <c r="E19" s="80">
        <v>3859281.95</v>
      </c>
      <c r="F19" s="81" t="s">
        <v>46</v>
      </c>
    </row>
    <row r="20" spans="1:6" x14ac:dyDescent="0.2">
      <c r="A20" s="77" t="s">
        <v>449</v>
      </c>
      <c r="B20" s="78" t="s">
        <v>450</v>
      </c>
      <c r="C20" s="79" t="s">
        <v>451</v>
      </c>
      <c r="D20" s="80">
        <v>-57360177.329999998</v>
      </c>
      <c r="E20" s="80">
        <v>-13462736.289999999</v>
      </c>
      <c r="F20" s="81" t="s">
        <v>433</v>
      </c>
    </row>
    <row r="21" spans="1:6" ht="22.5" x14ac:dyDescent="0.2">
      <c r="A21" s="25" t="s">
        <v>452</v>
      </c>
      <c r="B21" s="26" t="s">
        <v>450</v>
      </c>
      <c r="C21" s="89" t="s">
        <v>453</v>
      </c>
      <c r="D21" s="28">
        <v>-57360177.329999998</v>
      </c>
      <c r="E21" s="28">
        <v>-13462736.289999999</v>
      </c>
      <c r="F21" s="66" t="s">
        <v>433</v>
      </c>
    </row>
    <row r="22" spans="1:6" x14ac:dyDescent="0.2">
      <c r="A22" s="77" t="s">
        <v>454</v>
      </c>
      <c r="B22" s="78" t="s">
        <v>455</v>
      </c>
      <c r="C22" s="79" t="s">
        <v>456</v>
      </c>
      <c r="D22" s="80">
        <v>60844447.399999999</v>
      </c>
      <c r="E22" s="80">
        <v>17322018.239999998</v>
      </c>
      <c r="F22" s="81" t="s">
        <v>433</v>
      </c>
    </row>
    <row r="23" spans="1:6" ht="22.5" x14ac:dyDescent="0.2">
      <c r="A23" s="25" t="s">
        <v>457</v>
      </c>
      <c r="B23" s="26" t="s">
        <v>455</v>
      </c>
      <c r="C23" s="89" t="s">
        <v>458</v>
      </c>
      <c r="D23" s="28">
        <v>60844447.399999999</v>
      </c>
      <c r="E23" s="28">
        <v>17322018.239999998</v>
      </c>
      <c r="F23" s="66" t="s">
        <v>433</v>
      </c>
    </row>
    <row r="24" spans="1:6" ht="12.75" customHeight="1" x14ac:dyDescent="0.2">
      <c r="A24" s="90"/>
      <c r="B24" s="91"/>
      <c r="C24" s="92"/>
      <c r="D24" s="93"/>
      <c r="E24" s="93"/>
      <c r="F24" s="94"/>
    </row>
    <row r="36" spans="1:6" ht="12.75" customHeight="1" x14ac:dyDescent="0.2">
      <c r="A36" s="12" t="s">
        <v>459</v>
      </c>
      <c r="D36" s="2"/>
      <c r="E36" s="2"/>
      <c r="F36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5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 x14ac:dyDescent="0.2"/>
  <sheetData>
    <row r="1" spans="1:2" x14ac:dyDescent="0.2">
      <c r="A1" t="s">
        <v>460</v>
      </c>
      <c r="B1" t="s">
        <v>461</v>
      </c>
    </row>
    <row r="2" spans="1:2" x14ac:dyDescent="0.2">
      <c r="A2" t="s">
        <v>462</v>
      </c>
      <c r="B2" t="s">
        <v>463</v>
      </c>
    </row>
    <row r="3" spans="1:2" x14ac:dyDescent="0.2">
      <c r="A3" t="s">
        <v>464</v>
      </c>
      <c r="B3" t="s">
        <v>6</v>
      </c>
    </row>
    <row r="4" spans="1:2" x14ac:dyDescent="0.2">
      <c r="A4" t="s">
        <v>465</v>
      </c>
      <c r="B4" t="s">
        <v>466</v>
      </c>
    </row>
    <row r="5" spans="1:2" x14ac:dyDescent="0.2">
      <c r="A5" t="s">
        <v>467</v>
      </c>
      <c r="B5" t="s">
        <v>468</v>
      </c>
    </row>
    <row r="6" spans="1:2" x14ac:dyDescent="0.2">
      <c r="A6" t="s">
        <v>469</v>
      </c>
      <c r="B6" t="s">
        <v>461</v>
      </c>
    </row>
    <row r="7" spans="1:2" x14ac:dyDescent="0.2">
      <c r="A7" t="s">
        <v>470</v>
      </c>
      <c r="B7" t="s">
        <v>19</v>
      </c>
    </row>
    <row r="8" spans="1:2" x14ac:dyDescent="0.2">
      <c r="A8" t="s">
        <v>471</v>
      </c>
      <c r="B8" t="s">
        <v>19</v>
      </c>
    </row>
    <row r="9" spans="1:2" x14ac:dyDescent="0.2">
      <c r="A9" t="s">
        <v>472</v>
      </c>
      <c r="B9" t="s">
        <v>473</v>
      </c>
    </row>
    <row r="10" spans="1:2" x14ac:dyDescent="0.2">
      <c r="A10" t="s">
        <v>474</v>
      </c>
      <c r="B10" t="s">
        <v>17</v>
      </c>
    </row>
    <row r="11" spans="1:2" x14ac:dyDescent="0.2">
      <c r="A11" t="s">
        <v>475</v>
      </c>
      <c r="B11" t="s">
        <v>28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dc:description>POI HSSF rep:2.56.0.421</dc:description>
  <cp:lastModifiedBy>Пользователь</cp:lastModifiedBy>
  <cp:lastPrinted>2025-07-03T11:12:13Z</cp:lastPrinted>
  <dcterms:created xsi:type="dcterms:W3CDTF">2025-07-03T11:12:28Z</dcterms:created>
  <dcterms:modified xsi:type="dcterms:W3CDTF">2025-07-03T11:12:28Z</dcterms:modified>
</cp:coreProperties>
</file>