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МОИ ДОКУМЕНТЫ\КФ\КФ ЕЖЕМЕС.ОТЧЕТЫ\еж.отчеты на 01.12.16\"/>
    </mc:Choice>
  </mc:AlternateContent>
  <bookViews>
    <workbookView xWindow="0" yWindow="0" windowWidth="19200" windowHeight="1159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Доходы!$A$97</definedName>
    <definedName name="REND_1" localSheetId="2">Источники!$A$24</definedName>
    <definedName name="REND_1" localSheetId="1">Расходы!$A$135</definedName>
    <definedName name="S_520" localSheetId="2">Источники!$A$14</definedName>
    <definedName name="S_620" localSheetId="2">Источники!$A$17</definedName>
    <definedName name="S_700" localSheetId="2">Источники!$A$18</definedName>
    <definedName name="S_700A" localSheetId="2">Источники!$A$19</definedName>
    <definedName name="S_700B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133" i="8" l="1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<sst xmlns="http://schemas.openxmlformats.org/spreadsheetml/2006/main" count="754" uniqueCount="409">
  <si>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</si>
  <si>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</si>
  <si>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</si>
  <si>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</si>
  <si>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</si>
  <si>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</si>
  <si>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</si>
  <si>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</si>
  <si>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</si>
  <si>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</si>
  <si>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</si>
  <si>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</si>
  <si>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</si>
  <si>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</si>
  <si>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</si>
  <si>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</si>
  <si>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</si>
  <si>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</si>
  <si>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</si>
  <si>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</si>
  <si>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</si>
  <si>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</si>
  <si>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</si>
  <si>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</si>
  <si>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</si>
  <si>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</si>
  <si>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</si>
  <si>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</si>
  <si>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</si>
  <si>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</si>
  <si>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</si>
  <si>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</si>
  <si>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</si>
  <si>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</si>
  <si>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</si>
  <si>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</si>
  <si>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41639408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</si>
  <si>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</si>
  <si>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</si>
  <si>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</si>
  <si>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</si>
  <si>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</si>
  <si>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</si>
  <si>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</si>
  <si>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</si>
  <si>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</si>
  <si>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</si>
  <si>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</si>
  <si>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</si>
  <si>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</si>
  <si>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</si>
  <si>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</si>
  <si>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</si>
  <si>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</si>
  <si>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</si>
  <si>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</si>
  <si>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</si>
  <si>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</si>
  <si>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</si>
  <si>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</si>
  <si>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</si>
  <si>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</si>
  <si>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</si>
  <si>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</si>
  <si>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</si>
  <si>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</si>
  <si>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</si>
  <si>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</si>
  <si>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</si>
  <si>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</si>
  <si>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</si>
  <si>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</si>
  <si>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</si>
  <si>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</si>
  <si>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</si>
  <si>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</si>
  <si>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</si>
  <si>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</si>
  <si>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</si>
  <si>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</si>
  <si>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</si>
  <si>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</si>
  <si>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</si>
  <si>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</si>
  <si>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</si>
  <si>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</si>
  <si>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</si>
  <si>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</si>
  <si>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</si>
  <si>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</si>
  <si>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</si>
  <si>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</si>
  <si>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</si>
  <si>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</si>
  <si>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</si>
  <si>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</si>
  <si>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</si>
  <si>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</si>
  <si>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</si>
  <si>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</si>
  <si>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</si>
  <si>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</si>
  <si>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</si>
  <si>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036 10804020010000110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</si>
  <si>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</si>
  <si>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036 10804020011000110</t>
  </si>
  <si>
    <t>ДОХОДЫ ОТ ИСПОЛЬЗОВАНИЯ ИМУЩЕСТВА, НАХОДЯЩЕГОСЯ В ГОСУДАРСТВЕННОЙ И МУНИЦИПАЛЬНОЙ СОБСТВЕННОСТИ</t>
  </si>
  <si>
    <t>036 11100000000000000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</si>
  <si>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</si>
  <si>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</si>
  <si>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</si>
  <si>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</si>
  <si>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</si>
  <si>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036 11105035100000120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</si>
  <si>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</si>
  <si>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036 11105070000000120</t>
  </si>
  <si>
    <t>Доходы от сдачи в аренду имущества, составляющего казну сельских поселений (за исключением земельных участков)</t>
  </si>
  <si>
    <t>036 11105075100000120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</si>
  <si>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</si>
  <si>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</si>
  <si>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</si>
  <si>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</si>
  <si>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</si>
  <si>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036 11109045100000120</t>
  </si>
  <si>
    <t>ДОХОДЫ ОТ ОКАЗАНИЯ ПЛАТНЫХ УСЛУГ (РАБОТ) И КОМПЕНСАЦИИ ЗАТРАТ ГОСУДАРСТВА</t>
  </si>
  <si>
    <t>036 11300000000000000</t>
  </si>
  <si>
    <t>Доходы от оказания платных услуг (работ)</t>
  </si>
  <si>
    <t>036 11301000000000130</t>
  </si>
  <si>
    <t>Прочие доходы от оказания платных услуг (работ)</t>
  </si>
  <si>
    <t>036 11301990000000130</t>
  </si>
  <si>
    <t>Прочие доходы от оказания платных услуг (работ) получателями средств бюджетов сельских поселений</t>
  </si>
  <si>
    <t>036 11301995100000130</t>
  </si>
  <si>
    <t>Доходы от компенсации затрат государства</t>
  </si>
  <si>
    <t>036 11302000000000130</t>
  </si>
  <si>
    <t>Прочие доходы от компенсации затрат государства</t>
  </si>
  <si>
    <t>036 11302990000000130</t>
  </si>
  <si>
    <t>Прочие доходы от компенсации затрат бюджетов сельских поселений</t>
  </si>
  <si>
    <t>036 11302995100000130</t>
  </si>
  <si>
    <t>ДОХОДЫ ОТ ПРОДАЖИ МАТЕРИАЛЬНЫХ И НЕМАТЕРИАЛЬНЫХ АКТИВОВ</t>
  </si>
  <si>
    <t>036 11400000000000000</t>
  </si>
  <si>
    <t>Доходы от продажи квартир</t>
  </si>
  <si>
    <t>036 11401000000000410</t>
  </si>
  <si>
    <t>Доходы от продажи квартир, находящихся в собственности сельских поселений</t>
  </si>
  <si>
    <t>036 11401050100000410</t>
  </si>
  <si>
    <t>ПРОЧИЕ НЕНАЛОГОВЫЕ ДОХОДЫ</t>
  </si>
  <si>
    <t>036 11700000000000000</t>
  </si>
  <si>
    <t>Невыясненные поступления</t>
  </si>
  <si>
    <t>036 11701000000000180</t>
  </si>
  <si>
    <t>Невыясненные поступления, зачисляемые в бюджеты сельских поселений</t>
  </si>
  <si>
    <t>036 11701050100000180</t>
  </si>
  <si>
    <t>Прочие неналоговые доходы</t>
  </si>
  <si>
    <t>036 11705000000000180</t>
  </si>
  <si>
    <t>Прочие неналоговые доходы бюджетов сельских поселений</t>
  </si>
  <si>
    <t>036 11705050100000180</t>
  </si>
  <si>
    <t>БЕЗВОЗМЕЗДНЫЕ ПОСТУПЛЕНИЯ</t>
  </si>
  <si>
    <t>036 20000000000000000</t>
  </si>
  <si>
    <t>БЕЗВОЗМЕЗДНЫЕ ПОСТУПЛЕНИЯ ОТ ДРУГИХ БЮДЖЕТОВ БЮДЖЕТНОЙ СИСТЕМЫ РОССИЙСКОЙ ФЕДЕРАЦИИ</t>
  </si>
  <si>
    <t>036 20200000000000000</t>
  </si>
  <si>
    <t>Дотации бюджетам субъектов Российской Федерации и муниципальных образований</t>
  </si>
  <si>
    <t>036 20201000000000151</t>
  </si>
  <si>
    <t>Дотации на выравнивание бюджетной обеспеченности</t>
  </si>
  <si>
    <t>036 20201001000000151</t>
  </si>
  <si>
    <t>Дотации бюджетам сельских поселений на выравнивание бюджетной обеспеченности</t>
  </si>
  <si>
    <t>036 20201001100000151</t>
  </si>
  <si>
    <t>Субсидии бюджетам бюджетной системы Российской Федерации (межбюджетные субсидии)</t>
  </si>
  <si>
    <t>036 20202000000000151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</si>
  <si>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</si>
  <si>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036 20202077000000151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</si>
  <si>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</si>
  <si>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036 20202077100000151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</si>
  <si>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</si>
  <si>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</si>
  <si>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</si>
  <si>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036 20202216100000151</t>
  </si>
  <si>
    <t>Прочие субсидии</t>
  </si>
  <si>
    <t>036 20202999000000151</t>
  </si>
  <si>
    <t>Прочие субсидии бюджетам сельских поселений</t>
  </si>
  <si>
    <t>036 20202999100000151</t>
  </si>
  <si>
    <t>Субвенции бюджетам субъектов Российской Федерации и муниципальных образований</t>
  </si>
  <si>
    <t>036 20203000000000151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</si>
  <si>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</si>
  <si>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036 20203015000000151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</si>
  <si>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</si>
  <si>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036 20203015100000151</t>
  </si>
  <si>
    <t>Субвенции местным бюджетам на выполнение передаваемых полномочий субъектов Российской Федерации</t>
  </si>
  <si>
    <t>036 20203024000000151</t>
  </si>
  <si>
    <t>Субвенции бюджетам сельских поселений на выполнение передаваемых полномочий субъектов Российской Федерации</t>
  </si>
  <si>
    <t>036 20203024100000151</t>
  </si>
  <si>
    <t>Иные межбюджетные трансферты</t>
  </si>
  <si>
    <t>036 20204000000000151</t>
  </si>
  <si>
    <t>Прочие межбюджетные трансферты, передаваемые бюджетам</t>
  </si>
  <si>
    <t>036 20204999000000151</t>
  </si>
  <si>
    <t>Прочие межбюджетные трансферты, передаваемые бюджетам сельских поселений</t>
  </si>
  <si>
    <t>036 20204999100000151</t>
  </si>
  <si>
    <t>ВОЗВРАТ ОСТАТКОВ СУБСИДИЙ, СУБВЕНЦИЙ И ИНЫХ МЕЖБЮДЖЕТНЫХ ТРАНСФЕРТОВ, ИМЕЮЩИХ ЦЕЛЕВОЕ НАЗНАЧЕНИЕ, ПРОШЛЫХ ЛЕТ</t>
  </si>
  <si>
    <t>036 21900000000000000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</si>
  <si>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</si>
  <si>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036 21905000100000151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</si>
  <si>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</si>
  <si>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</si>
  <si>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</si>
  <si>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</si>
  <si>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</si>
  <si>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Раздольевское сельское поселение муниципального образования Приозерский муниципальный район Ленинградской области</t>
  </si>
  <si>
    <t xml:space="preserve">036 0000 0000000000 000 </t>
  </si>
  <si>
    <t>ОБЩЕГОСУДАРСТВЕННЫЕ ВОПРОСЫ</t>
  </si>
  <si>
    <t xml:space="preserve">036 0100 0000000000 000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</si>
  <si>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</si>
  <si>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036 0104 0000000000 000 </t>
  </si>
  <si>
    <t>Обеспечение деятельности администрации муниципального образования</t>
  </si>
  <si>
    <t xml:space="preserve">036 0104 2920000000 000 </t>
  </si>
  <si>
    <t>Фонд оплаты труда государственных (муниципальных) органов</t>
  </si>
  <si>
    <t xml:space="preserve">036 0104 2920122010 121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</si>
  <si>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</si>
  <si>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036 0104 2920122010 129 </t>
  </si>
  <si>
    <t>Прочая закупка товаров, работ и услуг для обеспечения государственных (муниципальных) нужд</t>
  </si>
  <si>
    <t xml:space="preserve">036 0104 2920122010 244 </t>
  </si>
  <si>
    <t>Уплата прочих налогов, сборов</t>
  </si>
  <si>
    <t xml:space="preserve">036 0104 2920122010 852 </t>
  </si>
  <si>
    <t>Уплата иных платежей</t>
  </si>
  <si>
    <t xml:space="preserve">036 0104 2920122010 853 </t>
  </si>
  <si>
    <t xml:space="preserve">036 0104 2920122020 121 </t>
  </si>
  <si>
    <t xml:space="preserve">036 0104 2920122020 129 </t>
  </si>
  <si>
    <t xml:space="preserve">036 0104 2920122040 121 </t>
  </si>
  <si>
    <t xml:space="preserve">036 0104 2920122040 129 </t>
  </si>
  <si>
    <t xml:space="preserve">036 0104 2920162540 540 </t>
  </si>
  <si>
    <t xml:space="preserve">036 0104 2920162560 540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</si>
  <si>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</si>
  <si>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036 0106 0000000000 000 </t>
  </si>
  <si>
    <t xml:space="preserve">036 0106 2920000000 000 </t>
  </si>
  <si>
    <t xml:space="preserve">036 0106 2920162510 540 </t>
  </si>
  <si>
    <t xml:space="preserve">036 0106 2920162520 540 </t>
  </si>
  <si>
    <t>Резервные фонды</t>
  </si>
  <si>
    <t xml:space="preserve">036 0111 0000000000 000 </t>
  </si>
  <si>
    <t>Непрограммные расходы органов местного самоуправления муниципального образования</t>
  </si>
  <si>
    <t xml:space="preserve">036 0111 2930000000 000 </t>
  </si>
  <si>
    <t>Резервные средства</t>
  </si>
  <si>
    <t xml:space="preserve">036 0111 2930142010 870 </t>
  </si>
  <si>
    <t>Другие общегосударственные вопросы</t>
  </si>
  <si>
    <t xml:space="preserve">036 0113 0000000000 000 </t>
  </si>
  <si>
    <t xml:space="preserve">036 0113 2920000000 000 </t>
  </si>
  <si>
    <t xml:space="preserve">036 0113 2920171340 244 </t>
  </si>
  <si>
    <t xml:space="preserve">036 0113 2930000000 000 </t>
  </si>
  <si>
    <t xml:space="preserve">036 0113 2930142030 244 </t>
  </si>
  <si>
    <t xml:space="preserve">036 0113 2930142100 244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</si>
  <si>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</si>
  <si>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036 0113 2930142100 831 </t>
  </si>
  <si>
    <t xml:space="preserve">036 0113 2930142100 853 </t>
  </si>
  <si>
    <t>НАЦИОНАЛЬНАЯ ОБОРОНА</t>
  </si>
  <si>
    <t xml:space="preserve">036 0200 0000000000 000 </t>
  </si>
  <si>
    <t>Мобилизационная и вневойсковая подготовка</t>
  </si>
  <si>
    <t xml:space="preserve">036 0203 0000000000 000 </t>
  </si>
  <si>
    <t xml:space="preserve">036 0203 2930000000 000 </t>
  </si>
  <si>
    <t xml:space="preserve">036 0203 2930151180 121 </t>
  </si>
  <si>
    <t xml:space="preserve">036 0203 2930151180 129 </t>
  </si>
  <si>
    <t>НАЦИОНАЛЬНАЯ БЕЗОПАСНОСТЬ И ПРАВООХРАНИТЕЛЬНАЯ ДЕЯТЕЛЬНОСТЬ</t>
  </si>
  <si>
    <t xml:space="preserve">036 0300 0000000000 000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</si>
  <si>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</si>
  <si>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036 0309 0000000000 000 </t>
  </si>
  <si>
    <t xml:space="preserve">036 0309 2930000000 000 </t>
  </si>
  <si>
    <t xml:space="preserve">036 0309 2930142250 244 </t>
  </si>
  <si>
    <t>Обеспечение пожарной безопасности</t>
  </si>
  <si>
    <t xml:space="preserve">036 0310 0000000000 000 </t>
  </si>
  <si>
    <t xml:space="preserve">036 0310 2930000000 000 </t>
  </si>
  <si>
    <t xml:space="preserve">036 0310 2930142200 244 </t>
  </si>
  <si>
    <t>НАЦИОНАЛЬНАЯ ЭКОНОМИКА</t>
  </si>
  <si>
    <t xml:space="preserve">036 0400 0000000000 000 </t>
  </si>
  <si>
    <t>Дорожное хозяйство (дорожные фонды)</t>
  </si>
  <si>
    <t xml:space="preserve">036 0409 0000000000 000 </t>
  </si>
  <si>
    <t>МУНИЦИПАЛЬНАЯ ПРОГРАММА "РАЗВИТИЕ АВТОМОБИЛЬНЫХ ДОРОГ МУНИЦИПАЛЬНОГО ОБРАЗОВАНИЯ"</t>
  </si>
  <si>
    <t xml:space="preserve">036 0409 2800000000 000 </t>
  </si>
  <si>
    <t xml:space="preserve">036 0409 2800242270 244 </t>
  </si>
  <si>
    <t xml:space="preserve">036 0409 2800270140 244 </t>
  </si>
  <si>
    <t xml:space="preserve">036 0409 28002S0140 244 </t>
  </si>
  <si>
    <t>Другие вопросы в области национальной экономики</t>
  </si>
  <si>
    <t xml:space="preserve">036 0412 0000000000 000 </t>
  </si>
  <si>
    <t>Подпрограмма "Развитие инженерной и социальной инфраструктуры в районах массовой жилой застройки"</t>
  </si>
  <si>
    <t xml:space="preserve">036 0412 2420000000 000 </t>
  </si>
  <si>
    <t xml:space="preserve">036 0412 2420142430 244 </t>
  </si>
  <si>
    <t>Бюджетные инвестиции в объекты капитального строительства государственной (муниципальной) собственности</t>
  </si>
  <si>
    <t xml:space="preserve">036 0412 2420170780 414 </t>
  </si>
  <si>
    <t xml:space="preserve">036 0412 24201S0780 414 </t>
  </si>
  <si>
    <t xml:space="preserve">036 0412 2930000000 000 </t>
  </si>
  <si>
    <t xml:space="preserve">036 0412 2930142360 244 </t>
  </si>
  <si>
    <t>ЖИЛИЩНО-КОММУНАЛЬНОЕ ХОЗЯЙСТВО</t>
  </si>
  <si>
    <t xml:space="preserve">036 0500 0000000000 000 </t>
  </si>
  <si>
    <t>Жилищное хозяйство</t>
  </si>
  <si>
    <t xml:space="preserve">036 0501 0000000000 000 </t>
  </si>
  <si>
    <t xml:space="preserve">036 0501 2930000000 000 </t>
  </si>
  <si>
    <t xml:space="preserve">036 0501 2930142370 853 </t>
  </si>
  <si>
    <t>Коммунальное хозяйство</t>
  </si>
  <si>
    <t xml:space="preserve">036 0502 0000000000 000 </t>
  </si>
  <si>
    <t>Подпрограмма "Энергосбережение и повышение энергетической эффективности"</t>
  </si>
  <si>
    <t xml:space="preserve">036 0502 2510000000 000 </t>
  </si>
  <si>
    <t xml:space="preserve">036 0502 2510142460 244 </t>
  </si>
  <si>
    <t>Подпрограмма "Газификация муниципального образования"</t>
  </si>
  <si>
    <t xml:space="preserve">036 0502 2520000000 000 </t>
  </si>
  <si>
    <t xml:space="preserve">036 0502 2520142480 244 </t>
  </si>
  <si>
    <t xml:space="preserve">036 0502 2520170660 414 </t>
  </si>
  <si>
    <t xml:space="preserve">036 0502 25201S0660 414 </t>
  </si>
  <si>
    <t>Подпрограмма "Водоснабжение и водоотведение муниципального образования"</t>
  </si>
  <si>
    <t xml:space="preserve">036 0502 2530000000 000 </t>
  </si>
  <si>
    <t xml:space="preserve">036 0502 2530142490 244 </t>
  </si>
  <si>
    <t>Закупка товаров, работ, услуг в целях капитального ремонта государственного (муниципального) имущества</t>
  </si>
  <si>
    <t xml:space="preserve">036 0502 2530170260 243 </t>
  </si>
  <si>
    <t xml:space="preserve">036 0502 2530170660 414 </t>
  </si>
  <si>
    <t xml:space="preserve">036 0502 25301S0660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</si>
  <si>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</si>
  <si>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036 0502 2540000000 000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</si>
  <si>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</si>
  <si>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036 0502 2540146010 810 </t>
  </si>
  <si>
    <t>Благоустройство</t>
  </si>
  <si>
    <t xml:space="preserve">036 0503 0000000000 000 </t>
  </si>
  <si>
    <t>МУНИЦИПАЛЬНАЯ ПРОГРАММА "БЛАГОУСТРОЙСТВО ТЕРРИТОРИИ МУНИЦИПАЛЬНОГО ОБРАЗОВАНИЯ"</t>
  </si>
  <si>
    <t xml:space="preserve">036 0503 2600000000 000 </t>
  </si>
  <si>
    <t xml:space="preserve">036 0503 2600142510 244 </t>
  </si>
  <si>
    <t xml:space="preserve">036 0503 2600142520 244 </t>
  </si>
  <si>
    <t xml:space="preserve">036 0503 2600142530 244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</si>
  <si>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</si>
  <si>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036 0503 3010000000 000 </t>
  </si>
  <si>
    <t xml:space="preserve">036 0503 3010170880 244 </t>
  </si>
  <si>
    <t xml:space="preserve">036 0503 3010174390 244 </t>
  </si>
  <si>
    <t xml:space="preserve">036 0503 30101S0880 244 </t>
  </si>
  <si>
    <t xml:space="preserve">036 0503 30101S4390 244 </t>
  </si>
  <si>
    <t>Подпрограмма "Борьба с борщевиком Сосновского на территории муниципального образования"</t>
  </si>
  <si>
    <t xml:space="preserve">036 0503 3020000000 000 </t>
  </si>
  <si>
    <t xml:space="preserve">036 0503 3020174310 244 </t>
  </si>
  <si>
    <t xml:space="preserve">036 0503 30201S4310 244 </t>
  </si>
  <si>
    <t>КУЛЬТУРА, КИНЕМАТОГРАФИЯ</t>
  </si>
  <si>
    <t xml:space="preserve">036 0800 0000000000 000 </t>
  </si>
  <si>
    <t>Культура</t>
  </si>
  <si>
    <t xml:space="preserve">036 0801 0000000000 000 </t>
  </si>
  <si>
    <t>Подпрограмма "Организация культурно-досуговой деятельности на территории муниципального образования"</t>
  </si>
  <si>
    <t xml:space="preserve">036 0801 2310000000 000 </t>
  </si>
  <si>
    <t>Фонд оплаты труда казенных учреждений</t>
  </si>
  <si>
    <t xml:space="preserve">036 0801 2310122060 111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</si>
  <si>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</si>
  <si>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036 0801 2310122060 119 </t>
  </si>
  <si>
    <t xml:space="preserve">036 0801 2310122060 244 </t>
  </si>
  <si>
    <t xml:space="preserve">036 0801 2310122060 852 </t>
  </si>
  <si>
    <t xml:space="preserve">036 0801 2310122060 853 </t>
  </si>
  <si>
    <t xml:space="preserve">036 0801 2310170360 111 </t>
  </si>
  <si>
    <t xml:space="preserve">036 0801 2310170360 119 </t>
  </si>
  <si>
    <t xml:space="preserve">036 0801 2310274370 244 </t>
  </si>
  <si>
    <t xml:space="preserve">036 0801 23102S4370 244 </t>
  </si>
  <si>
    <t>Подпрограмма "Сохранение и развитие народной культуры и самодеятельного творчества"</t>
  </si>
  <si>
    <t xml:space="preserve">036 0801 2320000000 000 </t>
  </si>
  <si>
    <t xml:space="preserve">036 0801 2320122060 111 </t>
  </si>
  <si>
    <t xml:space="preserve">036 0801 2320122060 119 </t>
  </si>
  <si>
    <t xml:space="preserve">036 0801 2320170360 111 </t>
  </si>
  <si>
    <t xml:space="preserve">036 0801 2320170360 119 </t>
  </si>
  <si>
    <t>Подпрограмма "Развитие и модернизация библиотечного дела в муниципальном образовании"</t>
  </si>
  <si>
    <t xml:space="preserve">036 0801 2330000000 000 </t>
  </si>
  <si>
    <t xml:space="preserve">036 0801 2330122060 111 </t>
  </si>
  <si>
    <t xml:space="preserve">036 0801 2330122060 119 </t>
  </si>
  <si>
    <t xml:space="preserve">036 0801 2330122060 244 </t>
  </si>
  <si>
    <t xml:space="preserve">036 0801 2330170360 111 </t>
  </si>
  <si>
    <t xml:space="preserve">036 0801 2330170360 119 </t>
  </si>
  <si>
    <t>ФИЗИЧЕСКАЯ КУЛЬТУРА И СПОРТ</t>
  </si>
  <si>
    <t xml:space="preserve">036 1100 0000000000 000 </t>
  </si>
  <si>
    <t>Физическая культура</t>
  </si>
  <si>
    <t xml:space="preserve">036 1101 0000000000 000 </t>
  </si>
  <si>
    <t>Подпрограмма "Развитие физической культуры в муниципальном образовании"</t>
  </si>
  <si>
    <t xml:space="preserve">036 1101 2340000000 000 </t>
  </si>
  <si>
    <t xml:space="preserve">036 1101 2340122060 111 </t>
  </si>
  <si>
    <t xml:space="preserve">036 1101 2340122060 119 </t>
  </si>
  <si>
    <t>ОБСЛУЖИВАНИЕ ГОСУДАРСТВЕННОГО И МУНИЦИПАЛЬНОГО ДОЛГА</t>
  </si>
  <si>
    <t xml:space="preserve">036 1300 0000000000 000 </t>
  </si>
  <si>
    <t>Обслуживание государственного внутреннего и муниципального долга</t>
  </si>
  <si>
    <t xml:space="preserve">036 1301 0000000000 000 </t>
  </si>
  <si>
    <t xml:space="preserve">036 1301 2930000000 000 </t>
  </si>
  <si>
    <t>Обслуживание муниципального долга</t>
  </si>
  <si>
    <t xml:space="preserve">036 1301 2930162000 730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</si>
  <si>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</si>
  <si>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</si>
  <si>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</si>
  <si>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</si>
  <si>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</si>
  <si>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</si>
  <si>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</si>
  <si>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</si>
  <si>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</si>
  <si>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036 01030100100000810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</si>
  <si>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</si>
  <si>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</si>
  <si>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</si>
  <si>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</si>
  <si>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</si>
  <si>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</si>
  <si>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</si>
  <si>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</si>
  <si>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</si>
  <si>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</si>
  <si>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</si>
  <si>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036 01050000000000500</t>
  </si>
  <si>
    <t>Увеличение прочих остатков денежных средств бюджетов сельских поселений</t>
  </si>
  <si>
    <t>036 01050201100000510</t>
  </si>
  <si>
    <t>уменьшение остатков средств</t>
  </si>
  <si>
    <t>720</t>
  </si>
  <si>
    <t>036 01050000000000600</t>
  </si>
  <si>
    <t>Уменьшение прочих остатков денежных средств бюджетов сельских поселений</t>
  </si>
  <si>
    <t>036 01050201100000610</t>
  </si>
  <si>
    <t>EXPORT_SRC_KIND</t>
  </si>
  <si>
    <t>СБС</t>
  </si>
  <si>
    <t>EXPORT_PARAM_SRC_KIND</t>
  </si>
  <si>
    <t>EXPORT_SRC_CODE</t>
  </si>
  <si>
    <t>EXPORT_VB_CODE</t>
  </si>
  <si>
    <t>036</t>
  </si>
  <si>
    <t>Бюджет МО Раздольевское сельское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</si>
</sst>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4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7</xdr:row>
          <xdr:rowOff>28575</xdr:rowOff>
        </xdr:from>
        <xdr:to>
          <xdr:col>9</xdr:col>
          <xdr:colOff>228600</xdr:colOff>
          <xdr:row>8</xdr:row>
          <xdr:rowOff>171450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8"/>
  <sheetViews>
    <sheetView showGridLines="0" tabSelected="1" zoomScaleNormal="100" workbookViewId="0">
      <selection activeCell="B7" sqref="B7:D7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5"/>
      <c r="B1" s="115"/>
      <c r="C1" s="115"/>
      <c r="D1" s="115"/>
      <c r="E1" s="3"/>
      <c r="F1" s="4"/>
      <c r="H1" s="1" t="s">
        <v>31</v>
      </c>
    </row>
    <row r="2" spans="1:8" ht="15.4" customHeight="1" thickBot="1" x14ac:dyDescent="0.3">
      <c r="A2" s="115" t="s">
        <v>28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85" customHeight="1" x14ac:dyDescent="0.2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37</v>
      </c>
    </row>
    <row r="6" spans="1:8" ht="21" customHeight="1" x14ac:dyDescent="0.2">
      <c r="A6" s="6" t="s">
        <v>23</v>
      </c>
      <c r="B6" s="117" t="s">
        <v>34</v>
      </c>
      <c r="C6" s="118"/>
      <c r="D6" s="118"/>
      <c r="E6" s="35" t="s">
        <v>24</v>
      </c>
      <c r="F6" s="26" t="s">
        <v>407</v>
      </c>
      <c r="H6" s="1" t="s">
        <v>38</v>
      </c>
    </row>
    <row r="7" spans="1:8" x14ac:dyDescent="0.2">
      <c r="A7" s="6" t="s">
        <v>14</v>
      </c>
      <c r="B7" s="119" t="s">
        <v>408</v>
      </c>
      <c r="C7" s="119"/>
      <c r="D7" s="119"/>
      <c r="E7" s="35" t="s">
        <v>30</v>
      </c>
      <c r="F7" s="36" t="s">
        <v>36</v>
      </c>
    </row>
    <row r="8" spans="1:8" x14ac:dyDescent="0.2">
      <c r="A8" s="6" t="s">
        <v>17</v>
      </c>
      <c r="B8" s="6"/>
      <c r="C8" s="6"/>
      <c r="D8" s="5"/>
      <c r="E8" s="35"/>
      <c r="F8" s="8" t="s">
        <v>31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20" t="s">
        <v>21</v>
      </c>
      <c r="B10" s="120"/>
      <c r="C10" s="120"/>
      <c r="D10" s="120"/>
      <c r="E10" s="25"/>
      <c r="F10" s="11"/>
    </row>
    <row r="11" spans="1:8" ht="4.1500000000000004" customHeight="1" x14ac:dyDescent="0.2">
      <c r="A11" s="103" t="s">
        <v>4</v>
      </c>
      <c r="B11" s="106" t="s">
        <v>11</v>
      </c>
      <c r="C11" s="106" t="s">
        <v>25</v>
      </c>
      <c r="D11" s="109" t="s">
        <v>18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0" t="s">
        <v>5</v>
      </c>
      <c r="B19" s="37" t="s">
        <v>10</v>
      </c>
      <c r="C19" s="79" t="s">
        <v>41</v>
      </c>
      <c r="D19" s="39">
        <v>42931400</v>
      </c>
      <c r="E19" s="38">
        <v>27743171.359999999</v>
      </c>
      <c r="F19" s="39">
        <f>IF(OR(D19="-",E19=D19),"-",D19-IF(E19="-",0,E19))</f>
        <v>15188228.640000001</v>
      </c>
    </row>
    <row r="20" spans="1:6" x14ac:dyDescent="0.2">
      <c r="A20" s="47" t="s">
        <v>42</v>
      </c>
      <c r="B20" s="41"/>
      <c r="C20" s="80"/>
      <c r="D20" s="43"/>
      <c r="E20" s="43"/>
      <c r="F20" s="45"/>
    </row>
    <row r="21" spans="1:6" x14ac:dyDescent="0.2">
      <c r="A21" s="48" t="s">
        <v>43</v>
      </c>
      <c r="B21" s="42" t="s">
        <v>10</v>
      </c>
      <c r="C21" s="81" t="s">
        <v>44</v>
      </c>
      <c r="D21" s="44">
        <v>11527600</v>
      </c>
      <c r="E21" s="44">
        <v>9561450.1400000006</v>
      </c>
      <c r="F21" s="46">
        <f t="shared" ref="F21:F52" si="0">IF(OR(D21="-",E21=D21),"-",D21-IF(E21="-",0,E21))</f>
        <v>1966149.8599999994</v>
      </c>
    </row>
    <row r="22" spans="1:6" x14ac:dyDescent="0.2">
      <c r="A22" s="48" t="s">
        <v>45</v>
      </c>
      <c r="B22" s="42" t="s">
        <v>10</v>
      </c>
      <c r="C22" s="81" t="s">
        <v>46</v>
      </c>
      <c r="D22" s="44">
        <v>1464600</v>
      </c>
      <c r="E22" s="44">
        <v>1289293.96</v>
      </c>
      <c r="F22" s="46">
        <f t="shared" si="0"/>
        <v>175306.04000000004</v>
      </c>
    </row>
    <row r="23" spans="1:6" x14ac:dyDescent="0.2">
      <c r="A23" s="48" t="s">
        <v>47</v>
      </c>
      <c r="B23" s="42" t="s">
        <v>10</v>
      </c>
      <c r="C23" s="81" t="s">
        <v>48</v>
      </c>
      <c r="D23" s="44">
        <v>1464600</v>
      </c>
      <c r="E23" s="44">
        <v>1289293.96</v>
      </c>
      <c r="F23" s="46">
        <f t="shared" si="0"/>
        <v>175306.04000000004</v>
      </c>
    </row>
    <row r="24" spans="1:6" ht="67.5" x14ac:dyDescent="0.2">
      <c r="A24" s="101" t="s">
        <v>49</v>
      </c>
      <c r="B24" s="42" t="s">
        <v>10</v>
      </c>
      <c r="C24" s="81" t="s">
        <v>50</v>
      </c>
      <c r="D24" s="44">
        <v>1429600</v>
      </c>
      <c r="E24" s="44">
        <v>1257350.6499999999</v>
      </c>
      <c r="F24" s="46">
        <f t="shared" si="0"/>
        <v>172249.35000000009</v>
      </c>
    </row>
    <row r="25" spans="1:6" ht="90" x14ac:dyDescent="0.2">
      <c r="A25" s="101" t="s">
        <v>51</v>
      </c>
      <c r="B25" s="42" t="s">
        <v>10</v>
      </c>
      <c r="C25" s="81" t="s">
        <v>52</v>
      </c>
      <c r="D25" s="44" t="s">
        <v>53</v>
      </c>
      <c r="E25" s="44">
        <v>1254816.8</v>
      </c>
      <c r="F25" s="46" t="str">
        <f t="shared" si="0"/>
        <v>-</v>
      </c>
    </row>
    <row r="26" spans="1:6" ht="67.5" x14ac:dyDescent="0.2">
      <c r="A26" s="101" t="s">
        <v>54</v>
      </c>
      <c r="B26" s="42" t="s">
        <v>10</v>
      </c>
      <c r="C26" s="81" t="s">
        <v>55</v>
      </c>
      <c r="D26" s="44" t="s">
        <v>53</v>
      </c>
      <c r="E26" s="44">
        <v>2533.85</v>
      </c>
      <c r="F26" s="46" t="str">
        <f t="shared" si="0"/>
        <v>-</v>
      </c>
    </row>
    <row r="27" spans="1:6" ht="101.25" x14ac:dyDescent="0.2">
      <c r="A27" s="101" t="s">
        <v>56</v>
      </c>
      <c r="B27" s="42" t="s">
        <v>10</v>
      </c>
      <c r="C27" s="81" t="s">
        <v>57</v>
      </c>
      <c r="D27" s="44">
        <v>3000</v>
      </c>
      <c r="E27" s="44" t="s">
        <v>53</v>
      </c>
      <c r="F27" s="46">
        <f t="shared" si="0"/>
        <v>3000</v>
      </c>
    </row>
    <row r="28" spans="1:6" ht="33.75" x14ac:dyDescent="0.2">
      <c r="A28" s="48" t="s">
        <v>58</v>
      </c>
      <c r="B28" s="42" t="s">
        <v>10</v>
      </c>
      <c r="C28" s="81" t="s">
        <v>59</v>
      </c>
      <c r="D28" s="44">
        <v>32000</v>
      </c>
      <c r="E28" s="44">
        <v>31943.31</v>
      </c>
      <c r="F28" s="46">
        <f t="shared" si="0"/>
        <v>56.68999999999869</v>
      </c>
    </row>
    <row r="29" spans="1:6" ht="67.5" x14ac:dyDescent="0.2">
      <c r="A29" s="48" t="s">
        <v>60</v>
      </c>
      <c r="B29" s="42" t="s">
        <v>10</v>
      </c>
      <c r="C29" s="81" t="s">
        <v>61</v>
      </c>
      <c r="D29" s="44" t="s">
        <v>53</v>
      </c>
      <c r="E29" s="44">
        <v>31721.8</v>
      </c>
      <c r="F29" s="46" t="str">
        <f t="shared" si="0"/>
        <v>-</v>
      </c>
    </row>
    <row r="30" spans="1:6" ht="45" x14ac:dyDescent="0.2">
      <c r="A30" s="48" t="s">
        <v>62</v>
      </c>
      <c r="B30" s="42" t="s">
        <v>10</v>
      </c>
      <c r="C30" s="81" t="s">
        <v>63</v>
      </c>
      <c r="D30" s="44" t="s">
        <v>53</v>
      </c>
      <c r="E30" s="44">
        <v>221.51</v>
      </c>
      <c r="F30" s="46" t="str">
        <f t="shared" si="0"/>
        <v>-</v>
      </c>
    </row>
    <row r="31" spans="1:6" ht="33.75" x14ac:dyDescent="0.2">
      <c r="A31" s="48" t="s">
        <v>64</v>
      </c>
      <c r="B31" s="42" t="s">
        <v>10</v>
      </c>
      <c r="C31" s="81" t="s">
        <v>65</v>
      </c>
      <c r="D31" s="44">
        <v>495600</v>
      </c>
      <c r="E31" s="44">
        <v>445410.31</v>
      </c>
      <c r="F31" s="46">
        <f t="shared" si="0"/>
        <v>50189.69</v>
      </c>
    </row>
    <row r="32" spans="1:6" ht="22.5" x14ac:dyDescent="0.2">
      <c r="A32" s="48" t="s">
        <v>66</v>
      </c>
      <c r="B32" s="42" t="s">
        <v>10</v>
      </c>
      <c r="C32" s="81" t="s">
        <v>67</v>
      </c>
      <c r="D32" s="44">
        <v>495600</v>
      </c>
      <c r="E32" s="44">
        <v>445410.31</v>
      </c>
      <c r="F32" s="46">
        <f t="shared" si="0"/>
        <v>50189.69</v>
      </c>
    </row>
    <row r="33" spans="1:6" ht="67.5" x14ac:dyDescent="0.2">
      <c r="A33" s="48" t="s">
        <v>68</v>
      </c>
      <c r="B33" s="42" t="s">
        <v>10</v>
      </c>
      <c r="C33" s="81" t="s">
        <v>69</v>
      </c>
      <c r="D33" s="44">
        <v>185000</v>
      </c>
      <c r="E33" s="44">
        <v>152648.59</v>
      </c>
      <c r="F33" s="46">
        <f t="shared" si="0"/>
        <v>32351.410000000003</v>
      </c>
    </row>
    <row r="34" spans="1:6" ht="78.75" x14ac:dyDescent="0.2">
      <c r="A34" s="101" t="s">
        <v>70</v>
      </c>
      <c r="B34" s="42" t="s">
        <v>10</v>
      </c>
      <c r="C34" s="81" t="s">
        <v>71</v>
      </c>
      <c r="D34" s="44">
        <v>3500</v>
      </c>
      <c r="E34" s="44">
        <v>2392.5500000000002</v>
      </c>
      <c r="F34" s="46">
        <f t="shared" si="0"/>
        <v>1107.4499999999998</v>
      </c>
    </row>
    <row r="35" spans="1:6" ht="67.5" x14ac:dyDescent="0.2">
      <c r="A35" s="48" t="s">
        <v>72</v>
      </c>
      <c r="B35" s="42" t="s">
        <v>10</v>
      </c>
      <c r="C35" s="81" t="s">
        <v>73</v>
      </c>
      <c r="D35" s="44">
        <v>307100</v>
      </c>
      <c r="E35" s="44">
        <v>313672.44</v>
      </c>
      <c r="F35" s="46">
        <f t="shared" si="0"/>
        <v>-6572.4400000000023</v>
      </c>
    </row>
    <row r="36" spans="1:6" ht="67.5" x14ac:dyDescent="0.2">
      <c r="A36" s="48" t="s">
        <v>74</v>
      </c>
      <c r="B36" s="42" t="s">
        <v>10</v>
      </c>
      <c r="C36" s="81" t="s">
        <v>75</v>
      </c>
      <c r="D36" s="44" t="s">
        <v>53</v>
      </c>
      <c r="E36" s="44">
        <v>-23303.27</v>
      </c>
      <c r="F36" s="46" t="str">
        <f t="shared" si="0"/>
        <v>-</v>
      </c>
    </row>
    <row r="37" spans="1:6" x14ac:dyDescent="0.2">
      <c r="A37" s="48" t="s">
        <v>76</v>
      </c>
      <c r="B37" s="42" t="s">
        <v>10</v>
      </c>
      <c r="C37" s="81" t="s">
        <v>77</v>
      </c>
      <c r="D37" s="44">
        <v>8800000</v>
      </c>
      <c r="E37" s="44">
        <v>7271838.8799999999</v>
      </c>
      <c r="F37" s="46">
        <f t="shared" si="0"/>
        <v>1528161.12</v>
      </c>
    </row>
    <row r="38" spans="1:6" x14ac:dyDescent="0.2">
      <c r="A38" s="48" t="s">
        <v>78</v>
      </c>
      <c r="B38" s="42" t="s">
        <v>10</v>
      </c>
      <c r="C38" s="81" t="s">
        <v>79</v>
      </c>
      <c r="D38" s="44">
        <v>2400000</v>
      </c>
      <c r="E38" s="44">
        <v>1924457.69</v>
      </c>
      <c r="F38" s="46">
        <f t="shared" si="0"/>
        <v>475542.31000000006</v>
      </c>
    </row>
    <row r="39" spans="1:6" ht="33.75" x14ac:dyDescent="0.2">
      <c r="A39" s="48" t="s">
        <v>80</v>
      </c>
      <c r="B39" s="42" t="s">
        <v>10</v>
      </c>
      <c r="C39" s="81" t="s">
        <v>81</v>
      </c>
      <c r="D39" s="44">
        <v>2400000</v>
      </c>
      <c r="E39" s="44">
        <v>1924457.69</v>
      </c>
      <c r="F39" s="46">
        <f t="shared" si="0"/>
        <v>475542.31000000006</v>
      </c>
    </row>
    <row r="40" spans="1:6" ht="67.5" x14ac:dyDescent="0.2">
      <c r="A40" s="48" t="s">
        <v>82</v>
      </c>
      <c r="B40" s="42" t="s">
        <v>10</v>
      </c>
      <c r="C40" s="81" t="s">
        <v>83</v>
      </c>
      <c r="D40" s="44" t="s">
        <v>53</v>
      </c>
      <c r="E40" s="44">
        <v>1907783.56</v>
      </c>
      <c r="F40" s="46" t="str">
        <f t="shared" si="0"/>
        <v>-</v>
      </c>
    </row>
    <row r="41" spans="1:6" ht="45" x14ac:dyDescent="0.2">
      <c r="A41" s="48" t="s">
        <v>84</v>
      </c>
      <c r="B41" s="42" t="s">
        <v>10</v>
      </c>
      <c r="C41" s="81" t="s">
        <v>85</v>
      </c>
      <c r="D41" s="44" t="s">
        <v>53</v>
      </c>
      <c r="E41" s="44">
        <v>21253.49</v>
      </c>
      <c r="F41" s="46" t="str">
        <f t="shared" si="0"/>
        <v>-</v>
      </c>
    </row>
    <row r="42" spans="1:6" ht="45" x14ac:dyDescent="0.2">
      <c r="A42" s="48" t="s">
        <v>86</v>
      </c>
      <c r="B42" s="42" t="s">
        <v>10</v>
      </c>
      <c r="C42" s="81" t="s">
        <v>87</v>
      </c>
      <c r="D42" s="44" t="s">
        <v>53</v>
      </c>
      <c r="E42" s="44">
        <v>-4579.3599999999997</v>
      </c>
      <c r="F42" s="46" t="str">
        <f t="shared" si="0"/>
        <v>-</v>
      </c>
    </row>
    <row r="43" spans="1:6" x14ac:dyDescent="0.2">
      <c r="A43" s="48" t="s">
        <v>88</v>
      </c>
      <c r="B43" s="42" t="s">
        <v>10</v>
      </c>
      <c r="C43" s="81" t="s">
        <v>89</v>
      </c>
      <c r="D43" s="44">
        <v>6400000</v>
      </c>
      <c r="E43" s="44">
        <v>5347381.1900000004</v>
      </c>
      <c r="F43" s="46">
        <f t="shared" si="0"/>
        <v>1052618.8099999996</v>
      </c>
    </row>
    <row r="44" spans="1:6" x14ac:dyDescent="0.2">
      <c r="A44" s="48" t="s">
        <v>90</v>
      </c>
      <c r="B44" s="42" t="s">
        <v>10</v>
      </c>
      <c r="C44" s="81" t="s">
        <v>91</v>
      </c>
      <c r="D44" s="44">
        <v>3496400</v>
      </c>
      <c r="E44" s="44">
        <v>3210289.58</v>
      </c>
      <c r="F44" s="46">
        <f t="shared" si="0"/>
        <v>286110.41999999993</v>
      </c>
    </row>
    <row r="45" spans="1:6" ht="33.75" x14ac:dyDescent="0.2">
      <c r="A45" s="48" t="s">
        <v>92</v>
      </c>
      <c r="B45" s="42" t="s">
        <v>10</v>
      </c>
      <c r="C45" s="81" t="s">
        <v>93</v>
      </c>
      <c r="D45" s="44">
        <v>3496400</v>
      </c>
      <c r="E45" s="44">
        <v>3210289.58</v>
      </c>
      <c r="F45" s="46">
        <f t="shared" si="0"/>
        <v>286110.41999999993</v>
      </c>
    </row>
    <row r="46" spans="1:6" x14ac:dyDescent="0.2">
      <c r="A46" s="48" t="s">
        <v>94</v>
      </c>
      <c r="B46" s="42" t="s">
        <v>10</v>
      </c>
      <c r="C46" s="81" t="s">
        <v>95</v>
      </c>
      <c r="D46" s="44">
        <v>2903600</v>
      </c>
      <c r="E46" s="44">
        <v>2137091.61</v>
      </c>
      <c r="F46" s="46">
        <f t="shared" si="0"/>
        <v>766508.39000000013</v>
      </c>
    </row>
    <row r="47" spans="1:6" ht="33.75" x14ac:dyDescent="0.2">
      <c r="A47" s="48" t="s">
        <v>96</v>
      </c>
      <c r="B47" s="42" t="s">
        <v>10</v>
      </c>
      <c r="C47" s="81" t="s">
        <v>97</v>
      </c>
      <c r="D47" s="44">
        <v>2903600</v>
      </c>
      <c r="E47" s="44">
        <v>2137091.61</v>
      </c>
      <c r="F47" s="46">
        <f t="shared" si="0"/>
        <v>766508.39000000013</v>
      </c>
    </row>
    <row r="48" spans="1:6" x14ac:dyDescent="0.2">
      <c r="A48" s="48" t="s">
        <v>98</v>
      </c>
      <c r="B48" s="42" t="s">
        <v>10</v>
      </c>
      <c r="C48" s="81" t="s">
        <v>99</v>
      </c>
      <c r="D48" s="44">
        <v>3000</v>
      </c>
      <c r="E48" s="44">
        <v>2950</v>
      </c>
      <c r="F48" s="46">
        <f t="shared" si="0"/>
        <v>50</v>
      </c>
    </row>
    <row r="49" spans="1:6" ht="45" x14ac:dyDescent="0.2">
      <c r="A49" s="48" t="s">
        <v>100</v>
      </c>
      <c r="B49" s="42" t="s">
        <v>10</v>
      </c>
      <c r="C49" s="81" t="s">
        <v>101</v>
      </c>
      <c r="D49" s="44">
        <v>3000</v>
      </c>
      <c r="E49" s="44">
        <v>2950</v>
      </c>
      <c r="F49" s="46">
        <f t="shared" si="0"/>
        <v>50</v>
      </c>
    </row>
    <row r="50" spans="1:6" ht="67.5" x14ac:dyDescent="0.2">
      <c r="A50" s="48" t="s">
        <v>102</v>
      </c>
      <c r="B50" s="42" t="s">
        <v>10</v>
      </c>
      <c r="C50" s="81" t="s">
        <v>103</v>
      </c>
      <c r="D50" s="44">
        <v>3000</v>
      </c>
      <c r="E50" s="44">
        <v>2950</v>
      </c>
      <c r="F50" s="46">
        <f t="shared" si="0"/>
        <v>50</v>
      </c>
    </row>
    <row r="51" spans="1:6" ht="67.5" x14ac:dyDescent="0.2">
      <c r="A51" s="48" t="s">
        <v>104</v>
      </c>
      <c r="B51" s="42" t="s">
        <v>10</v>
      </c>
      <c r="C51" s="81" t="s">
        <v>105</v>
      </c>
      <c r="D51" s="44" t="s">
        <v>53</v>
      </c>
      <c r="E51" s="44">
        <v>2950</v>
      </c>
      <c r="F51" s="46" t="str">
        <f t="shared" si="0"/>
        <v>-</v>
      </c>
    </row>
    <row r="52" spans="1:6" ht="33.75" x14ac:dyDescent="0.2">
      <c r="A52" s="48" t="s">
        <v>106</v>
      </c>
      <c r="B52" s="42" t="s">
        <v>10</v>
      </c>
      <c r="C52" s="81" t="s">
        <v>107</v>
      </c>
      <c r="D52" s="44">
        <v>700000</v>
      </c>
      <c r="E52" s="44">
        <v>403355.29</v>
      </c>
      <c r="F52" s="46">
        <f t="shared" si="0"/>
        <v>296644.71000000002</v>
      </c>
    </row>
    <row r="53" spans="1:6" ht="78.75" x14ac:dyDescent="0.2">
      <c r="A53" s="101" t="s">
        <v>108</v>
      </c>
      <c r="B53" s="42" t="s">
        <v>10</v>
      </c>
      <c r="C53" s="81" t="s">
        <v>109</v>
      </c>
      <c r="D53" s="44">
        <v>470000</v>
      </c>
      <c r="E53" s="44">
        <v>186417.54</v>
      </c>
      <c r="F53" s="46">
        <f t="shared" ref="F53:F84" si="1">IF(OR(D53="-",E53=D53),"-",D53-IF(E53="-",0,E53))</f>
        <v>283582.45999999996</v>
      </c>
    </row>
    <row r="54" spans="1:6" ht="67.5" x14ac:dyDescent="0.2">
      <c r="A54" s="101" t="s">
        <v>110</v>
      </c>
      <c r="B54" s="42" t="s">
        <v>10</v>
      </c>
      <c r="C54" s="81" t="s">
        <v>111</v>
      </c>
      <c r="D54" s="44" t="s">
        <v>53</v>
      </c>
      <c r="E54" s="44">
        <v>14140.98</v>
      </c>
      <c r="F54" s="46" t="str">
        <f t="shared" si="1"/>
        <v>-</v>
      </c>
    </row>
    <row r="55" spans="1:6" ht="56.25" x14ac:dyDescent="0.2">
      <c r="A55" s="48" t="s">
        <v>112</v>
      </c>
      <c r="B55" s="42" t="s">
        <v>10</v>
      </c>
      <c r="C55" s="81" t="s">
        <v>113</v>
      </c>
      <c r="D55" s="44" t="s">
        <v>53</v>
      </c>
      <c r="E55" s="44">
        <v>14140.98</v>
      </c>
      <c r="F55" s="46" t="str">
        <f t="shared" si="1"/>
        <v>-</v>
      </c>
    </row>
    <row r="56" spans="1:6" ht="33.75" x14ac:dyDescent="0.2">
      <c r="A56" s="48" t="s">
        <v>114</v>
      </c>
      <c r="B56" s="42" t="s">
        <v>10</v>
      </c>
      <c r="C56" s="81" t="s">
        <v>115</v>
      </c>
      <c r="D56" s="44">
        <v>470000</v>
      </c>
      <c r="E56" s="44">
        <v>172276.56</v>
      </c>
      <c r="F56" s="46">
        <f t="shared" si="1"/>
        <v>297723.44</v>
      </c>
    </row>
    <row r="57" spans="1:6" ht="33.75" x14ac:dyDescent="0.2">
      <c r="A57" s="48" t="s">
        <v>116</v>
      </c>
      <c r="B57" s="42" t="s">
        <v>10</v>
      </c>
      <c r="C57" s="81" t="s">
        <v>117</v>
      </c>
      <c r="D57" s="44">
        <v>470000</v>
      </c>
      <c r="E57" s="44">
        <v>172276.56</v>
      </c>
      <c r="F57" s="46">
        <f t="shared" si="1"/>
        <v>297723.44</v>
      </c>
    </row>
    <row r="58" spans="1:6" ht="67.5" x14ac:dyDescent="0.2">
      <c r="A58" s="101" t="s">
        <v>118</v>
      </c>
      <c r="B58" s="42" t="s">
        <v>10</v>
      </c>
      <c r="C58" s="81" t="s">
        <v>119</v>
      </c>
      <c r="D58" s="44">
        <v>230000</v>
      </c>
      <c r="E58" s="44">
        <v>216937.75</v>
      </c>
      <c r="F58" s="46">
        <f t="shared" si="1"/>
        <v>13062.25</v>
      </c>
    </row>
    <row r="59" spans="1:6" ht="67.5" x14ac:dyDescent="0.2">
      <c r="A59" s="101" t="s">
        <v>120</v>
      </c>
      <c r="B59" s="42" t="s">
        <v>10</v>
      </c>
      <c r="C59" s="81" t="s">
        <v>121</v>
      </c>
      <c r="D59" s="44">
        <v>230000</v>
      </c>
      <c r="E59" s="44">
        <v>216937.75</v>
      </c>
      <c r="F59" s="46">
        <f t="shared" si="1"/>
        <v>13062.25</v>
      </c>
    </row>
    <row r="60" spans="1:6" ht="67.5" x14ac:dyDescent="0.2">
      <c r="A60" s="48" t="s">
        <v>122</v>
      </c>
      <c r="B60" s="42" t="s">
        <v>10</v>
      </c>
      <c r="C60" s="81" t="s">
        <v>123</v>
      </c>
      <c r="D60" s="44">
        <v>230000</v>
      </c>
      <c r="E60" s="44">
        <v>216937.75</v>
      </c>
      <c r="F60" s="46">
        <f t="shared" si="1"/>
        <v>13062.25</v>
      </c>
    </row>
    <row r="61" spans="1:6" ht="22.5" x14ac:dyDescent="0.2">
      <c r="A61" s="48" t="s">
        <v>124</v>
      </c>
      <c r="B61" s="42" t="s">
        <v>10</v>
      </c>
      <c r="C61" s="81" t="s">
        <v>125</v>
      </c>
      <c r="D61" s="44">
        <v>47800</v>
      </c>
      <c r="E61" s="44">
        <v>17782.02</v>
      </c>
      <c r="F61" s="46">
        <f t="shared" si="1"/>
        <v>30017.98</v>
      </c>
    </row>
    <row r="62" spans="1:6" x14ac:dyDescent="0.2">
      <c r="A62" s="48" t="s">
        <v>126</v>
      </c>
      <c r="B62" s="42" t="s">
        <v>10</v>
      </c>
      <c r="C62" s="81" t="s">
        <v>127</v>
      </c>
      <c r="D62" s="44">
        <v>30000</v>
      </c>
      <c r="E62" s="44" t="s">
        <v>53</v>
      </c>
      <c r="F62" s="46">
        <f t="shared" si="1"/>
        <v>30000</v>
      </c>
    </row>
    <row r="63" spans="1:6" x14ac:dyDescent="0.2">
      <c r="A63" s="48" t="s">
        <v>128</v>
      </c>
      <c r="B63" s="42" t="s">
        <v>10</v>
      </c>
      <c r="C63" s="81" t="s">
        <v>129</v>
      </c>
      <c r="D63" s="44">
        <v>30000</v>
      </c>
      <c r="E63" s="44" t="s">
        <v>53</v>
      </c>
      <c r="F63" s="46">
        <f t="shared" si="1"/>
        <v>30000</v>
      </c>
    </row>
    <row r="64" spans="1:6" ht="22.5" x14ac:dyDescent="0.2">
      <c r="A64" s="48" t="s">
        <v>130</v>
      </c>
      <c r="B64" s="42" t="s">
        <v>10</v>
      </c>
      <c r="C64" s="81" t="s">
        <v>131</v>
      </c>
      <c r="D64" s="44">
        <v>30000</v>
      </c>
      <c r="E64" s="44" t="s">
        <v>53</v>
      </c>
      <c r="F64" s="46">
        <f t="shared" si="1"/>
        <v>30000</v>
      </c>
    </row>
    <row r="65" spans="1:6" x14ac:dyDescent="0.2">
      <c r="A65" s="48" t="s">
        <v>132</v>
      </c>
      <c r="B65" s="42" t="s">
        <v>10</v>
      </c>
      <c r="C65" s="81" t="s">
        <v>133</v>
      </c>
      <c r="D65" s="44">
        <v>17800</v>
      </c>
      <c r="E65" s="44">
        <v>17782.02</v>
      </c>
      <c r="F65" s="46">
        <f t="shared" si="1"/>
        <v>17.979999999999563</v>
      </c>
    </row>
    <row r="66" spans="1:6" x14ac:dyDescent="0.2">
      <c r="A66" s="48" t="s">
        <v>134</v>
      </c>
      <c r="B66" s="42" t="s">
        <v>10</v>
      </c>
      <c r="C66" s="81" t="s">
        <v>135</v>
      </c>
      <c r="D66" s="44">
        <v>17800</v>
      </c>
      <c r="E66" s="44">
        <v>17782.02</v>
      </c>
      <c r="F66" s="46">
        <f t="shared" si="1"/>
        <v>17.979999999999563</v>
      </c>
    </row>
    <row r="67" spans="1:6" ht="22.5" x14ac:dyDescent="0.2">
      <c r="A67" s="48" t="s">
        <v>136</v>
      </c>
      <c r="B67" s="42" t="s">
        <v>10</v>
      </c>
      <c r="C67" s="81" t="s">
        <v>137</v>
      </c>
      <c r="D67" s="44">
        <v>17800</v>
      </c>
      <c r="E67" s="44">
        <v>17782.02</v>
      </c>
      <c r="F67" s="46">
        <f t="shared" si="1"/>
        <v>17.979999999999563</v>
      </c>
    </row>
    <row r="68" spans="1:6" ht="22.5" x14ac:dyDescent="0.2">
      <c r="A68" s="48" t="s">
        <v>138</v>
      </c>
      <c r="B68" s="42" t="s">
        <v>10</v>
      </c>
      <c r="C68" s="81" t="s">
        <v>139</v>
      </c>
      <c r="D68" s="44">
        <v>3000</v>
      </c>
      <c r="E68" s="44">
        <v>5000</v>
      </c>
      <c r="F68" s="46">
        <f t="shared" si="1"/>
        <v>-2000</v>
      </c>
    </row>
    <row r="69" spans="1:6" x14ac:dyDescent="0.2">
      <c r="A69" s="48" t="s">
        <v>140</v>
      </c>
      <c r="B69" s="42" t="s">
        <v>10</v>
      </c>
      <c r="C69" s="81" t="s">
        <v>141</v>
      </c>
      <c r="D69" s="44">
        <v>3000</v>
      </c>
      <c r="E69" s="44">
        <v>5000</v>
      </c>
      <c r="F69" s="46">
        <f t="shared" si="1"/>
        <v>-2000</v>
      </c>
    </row>
    <row r="70" spans="1:6" ht="22.5" x14ac:dyDescent="0.2">
      <c r="A70" s="48" t="s">
        <v>142</v>
      </c>
      <c r="B70" s="42" t="s">
        <v>10</v>
      </c>
      <c r="C70" s="81" t="s">
        <v>143</v>
      </c>
      <c r="D70" s="44">
        <v>3000</v>
      </c>
      <c r="E70" s="44">
        <v>5000</v>
      </c>
      <c r="F70" s="46">
        <f t="shared" si="1"/>
        <v>-2000</v>
      </c>
    </row>
    <row r="71" spans="1:6" x14ac:dyDescent="0.2">
      <c r="A71" s="48" t="s">
        <v>144</v>
      </c>
      <c r="B71" s="42" t="s">
        <v>10</v>
      </c>
      <c r="C71" s="81" t="s">
        <v>145</v>
      </c>
      <c r="D71" s="44">
        <v>13600</v>
      </c>
      <c r="E71" s="44">
        <v>125819.68</v>
      </c>
      <c r="F71" s="46">
        <f t="shared" si="1"/>
        <v>-112219.68</v>
      </c>
    </row>
    <row r="72" spans="1:6" x14ac:dyDescent="0.2">
      <c r="A72" s="48" t="s">
        <v>146</v>
      </c>
      <c r="B72" s="42" t="s">
        <v>10</v>
      </c>
      <c r="C72" s="81" t="s">
        <v>147</v>
      </c>
      <c r="D72" s="44" t="s">
        <v>53</v>
      </c>
      <c r="E72" s="44">
        <v>451.84</v>
      </c>
      <c r="F72" s="46" t="str">
        <f t="shared" si="1"/>
        <v>-</v>
      </c>
    </row>
    <row r="73" spans="1:6" ht="22.5" x14ac:dyDescent="0.2">
      <c r="A73" s="48" t="s">
        <v>148</v>
      </c>
      <c r="B73" s="42" t="s">
        <v>10</v>
      </c>
      <c r="C73" s="81" t="s">
        <v>149</v>
      </c>
      <c r="D73" s="44" t="s">
        <v>53</v>
      </c>
      <c r="E73" s="44">
        <v>451.84</v>
      </c>
      <c r="F73" s="46" t="str">
        <f t="shared" si="1"/>
        <v>-</v>
      </c>
    </row>
    <row r="74" spans="1:6" x14ac:dyDescent="0.2">
      <c r="A74" s="48" t="s">
        <v>150</v>
      </c>
      <c r="B74" s="42" t="s">
        <v>10</v>
      </c>
      <c r="C74" s="81" t="s">
        <v>151</v>
      </c>
      <c r="D74" s="44">
        <v>13600</v>
      </c>
      <c r="E74" s="44">
        <v>125367.84</v>
      </c>
      <c r="F74" s="46">
        <f t="shared" si="1"/>
        <v>-111767.84</v>
      </c>
    </row>
    <row r="75" spans="1:6" ht="22.5" x14ac:dyDescent="0.2">
      <c r="A75" s="48" t="s">
        <v>152</v>
      </c>
      <c r="B75" s="42" t="s">
        <v>10</v>
      </c>
      <c r="C75" s="81" t="s">
        <v>153</v>
      </c>
      <c r="D75" s="44">
        <v>13600</v>
      </c>
      <c r="E75" s="44">
        <v>125367.84</v>
      </c>
      <c r="F75" s="46">
        <f t="shared" si="1"/>
        <v>-111767.84</v>
      </c>
    </row>
    <row r="76" spans="1:6" x14ac:dyDescent="0.2">
      <c r="A76" s="48" t="s">
        <v>154</v>
      </c>
      <c r="B76" s="42" t="s">
        <v>10</v>
      </c>
      <c r="C76" s="81" t="s">
        <v>155</v>
      </c>
      <c r="D76" s="44">
        <v>31403800</v>
      </c>
      <c r="E76" s="44">
        <v>18181721.219999999</v>
      </c>
      <c r="F76" s="46">
        <f t="shared" si="1"/>
        <v>13222078.780000001</v>
      </c>
    </row>
    <row r="77" spans="1:6" ht="33.75" x14ac:dyDescent="0.2">
      <c r="A77" s="48" t="s">
        <v>156</v>
      </c>
      <c r="B77" s="42" t="s">
        <v>10</v>
      </c>
      <c r="C77" s="81" t="s">
        <v>157</v>
      </c>
      <c r="D77" s="44">
        <v>31403800</v>
      </c>
      <c r="E77" s="44">
        <v>18303800</v>
      </c>
      <c r="F77" s="46">
        <f t="shared" si="1"/>
        <v>13100000</v>
      </c>
    </row>
    <row r="78" spans="1:6" ht="22.5" x14ac:dyDescent="0.2">
      <c r="A78" s="48" t="s">
        <v>158</v>
      </c>
      <c r="B78" s="42" t="s">
        <v>10</v>
      </c>
      <c r="C78" s="81" t="s">
        <v>159</v>
      </c>
      <c r="D78" s="44">
        <v>4167900</v>
      </c>
      <c r="E78" s="44">
        <v>4167900</v>
      </c>
      <c r="F78" s="46" t="str">
        <f t="shared" si="1"/>
        <v>-</v>
      </c>
    </row>
    <row r="79" spans="1:6" x14ac:dyDescent="0.2">
      <c r="A79" s="48" t="s">
        <v>160</v>
      </c>
      <c r="B79" s="42" t="s">
        <v>10</v>
      </c>
      <c r="C79" s="81" t="s">
        <v>161</v>
      </c>
      <c r="D79" s="44">
        <v>4167900</v>
      </c>
      <c r="E79" s="44">
        <v>4167900</v>
      </c>
      <c r="F79" s="46" t="str">
        <f t="shared" si="1"/>
        <v>-</v>
      </c>
    </row>
    <row r="80" spans="1:6" ht="22.5" x14ac:dyDescent="0.2">
      <c r="A80" s="48" t="s">
        <v>162</v>
      </c>
      <c r="B80" s="42" t="s">
        <v>10</v>
      </c>
      <c r="C80" s="81" t="s">
        <v>163</v>
      </c>
      <c r="D80" s="44">
        <v>4167900</v>
      </c>
      <c r="E80" s="44">
        <v>4167900</v>
      </c>
      <c r="F80" s="46" t="str">
        <f t="shared" si="1"/>
        <v>-</v>
      </c>
    </row>
    <row r="81" spans="1:6" ht="22.5" x14ac:dyDescent="0.2">
      <c r="A81" s="48" t="s">
        <v>164</v>
      </c>
      <c r="B81" s="42" t="s">
        <v>10</v>
      </c>
      <c r="C81" s="81" t="s">
        <v>165</v>
      </c>
      <c r="D81" s="44">
        <v>24725970</v>
      </c>
      <c r="E81" s="44">
        <v>11625970</v>
      </c>
      <c r="F81" s="46">
        <f t="shared" si="1"/>
        <v>13100000</v>
      </c>
    </row>
    <row r="82" spans="1:6" ht="33.75" x14ac:dyDescent="0.2">
      <c r="A82" s="48" t="s">
        <v>166</v>
      </c>
      <c r="B82" s="42" t="s">
        <v>10</v>
      </c>
      <c r="C82" s="81" t="s">
        <v>167</v>
      </c>
      <c r="D82" s="44">
        <v>19123000</v>
      </c>
      <c r="E82" s="44">
        <v>9623000</v>
      </c>
      <c r="F82" s="46">
        <f t="shared" si="1"/>
        <v>9500000</v>
      </c>
    </row>
    <row r="83" spans="1:6" ht="33.75" x14ac:dyDescent="0.2">
      <c r="A83" s="48" t="s">
        <v>168</v>
      </c>
      <c r="B83" s="42" t="s">
        <v>10</v>
      </c>
      <c r="C83" s="81" t="s">
        <v>169</v>
      </c>
      <c r="D83" s="44">
        <v>19123000</v>
      </c>
      <c r="E83" s="44">
        <v>9623000</v>
      </c>
      <c r="F83" s="46">
        <f t="shared" si="1"/>
        <v>9500000</v>
      </c>
    </row>
    <row r="84" spans="1:6" ht="67.5" x14ac:dyDescent="0.2">
      <c r="A84" s="101" t="s">
        <v>170</v>
      </c>
      <c r="B84" s="42" t="s">
        <v>10</v>
      </c>
      <c r="C84" s="81" t="s">
        <v>171</v>
      </c>
      <c r="D84" s="44">
        <v>255400</v>
      </c>
      <c r="E84" s="44">
        <v>255400</v>
      </c>
      <c r="F84" s="46" t="str">
        <f t="shared" si="1"/>
        <v>-</v>
      </c>
    </row>
    <row r="85" spans="1:6" ht="78.75" x14ac:dyDescent="0.2">
      <c r="A85" s="101" t="s">
        <v>172</v>
      </c>
      <c r="B85" s="42" t="s">
        <v>10</v>
      </c>
      <c r="C85" s="81" t="s">
        <v>173</v>
      </c>
      <c r="D85" s="44">
        <v>255400</v>
      </c>
      <c r="E85" s="44">
        <v>255400</v>
      </c>
      <c r="F85" s="46" t="str">
        <f t="shared" ref="F85:F116" si="2">IF(OR(D85="-",E85=D85),"-",D85-IF(E85="-",0,E85))</f>
        <v>-</v>
      </c>
    </row>
    <row r="86" spans="1:6" x14ac:dyDescent="0.2">
      <c r="A86" s="48" t="s">
        <v>174</v>
      </c>
      <c r="B86" s="42" t="s">
        <v>10</v>
      </c>
      <c r="C86" s="81" t="s">
        <v>175</v>
      </c>
      <c r="D86" s="44">
        <v>5347570</v>
      </c>
      <c r="E86" s="44">
        <v>1747570</v>
      </c>
      <c r="F86" s="46">
        <f t="shared" si="2"/>
        <v>3600000</v>
      </c>
    </row>
    <row r="87" spans="1:6" x14ac:dyDescent="0.2">
      <c r="A87" s="48" t="s">
        <v>176</v>
      </c>
      <c r="B87" s="42" t="s">
        <v>10</v>
      </c>
      <c r="C87" s="81" t="s">
        <v>177</v>
      </c>
      <c r="D87" s="44">
        <v>5347570</v>
      </c>
      <c r="E87" s="44">
        <v>1747570</v>
      </c>
      <c r="F87" s="46">
        <f t="shared" si="2"/>
        <v>3600000</v>
      </c>
    </row>
    <row r="88" spans="1:6" ht="22.5" x14ac:dyDescent="0.2">
      <c r="A88" s="48" t="s">
        <v>178</v>
      </c>
      <c r="B88" s="42" t="s">
        <v>10</v>
      </c>
      <c r="C88" s="81" t="s">
        <v>179</v>
      </c>
      <c r="D88" s="44">
        <v>97630</v>
      </c>
      <c r="E88" s="44">
        <v>97630</v>
      </c>
      <c r="F88" s="46" t="str">
        <f t="shared" si="2"/>
        <v>-</v>
      </c>
    </row>
    <row r="89" spans="1:6" ht="33.75" x14ac:dyDescent="0.2">
      <c r="A89" s="48" t="s">
        <v>180</v>
      </c>
      <c r="B89" s="42" t="s">
        <v>10</v>
      </c>
      <c r="C89" s="81" t="s">
        <v>181</v>
      </c>
      <c r="D89" s="44">
        <v>96630</v>
      </c>
      <c r="E89" s="44">
        <v>96630</v>
      </c>
      <c r="F89" s="46" t="str">
        <f t="shared" si="2"/>
        <v>-</v>
      </c>
    </row>
    <row r="90" spans="1:6" ht="33.75" x14ac:dyDescent="0.2">
      <c r="A90" s="48" t="s">
        <v>182</v>
      </c>
      <c r="B90" s="42" t="s">
        <v>10</v>
      </c>
      <c r="C90" s="81" t="s">
        <v>183</v>
      </c>
      <c r="D90" s="44">
        <v>96630</v>
      </c>
      <c r="E90" s="44">
        <v>96630</v>
      </c>
      <c r="F90" s="46" t="str">
        <f t="shared" si="2"/>
        <v>-</v>
      </c>
    </row>
    <row r="91" spans="1:6" ht="33.75" x14ac:dyDescent="0.2">
      <c r="A91" s="48" t="s">
        <v>184</v>
      </c>
      <c r="B91" s="42" t="s">
        <v>10</v>
      </c>
      <c r="C91" s="81" t="s">
        <v>185</v>
      </c>
      <c r="D91" s="44">
        <v>1000</v>
      </c>
      <c r="E91" s="44">
        <v>1000</v>
      </c>
      <c r="F91" s="46" t="str">
        <f t="shared" si="2"/>
        <v>-</v>
      </c>
    </row>
    <row r="92" spans="1:6" ht="33.75" x14ac:dyDescent="0.2">
      <c r="A92" s="48" t="s">
        <v>186</v>
      </c>
      <c r="B92" s="42" t="s">
        <v>10</v>
      </c>
      <c r="C92" s="81" t="s">
        <v>187</v>
      </c>
      <c r="D92" s="44">
        <v>1000</v>
      </c>
      <c r="E92" s="44">
        <v>1000</v>
      </c>
      <c r="F92" s="46" t="str">
        <f t="shared" si="2"/>
        <v>-</v>
      </c>
    </row>
    <row r="93" spans="1:6" x14ac:dyDescent="0.2">
      <c r="A93" s="48" t="s">
        <v>188</v>
      </c>
      <c r="B93" s="42" t="s">
        <v>10</v>
      </c>
      <c r="C93" s="81" t="s">
        <v>189</v>
      </c>
      <c r="D93" s="44">
        <v>2412300</v>
      </c>
      <c r="E93" s="44">
        <v>2412300</v>
      </c>
      <c r="F93" s="46" t="str">
        <f t="shared" si="2"/>
        <v>-</v>
      </c>
    </row>
    <row r="94" spans="1:6" ht="22.5" x14ac:dyDescent="0.2">
      <c r="A94" s="48" t="s">
        <v>190</v>
      </c>
      <c r="B94" s="42" t="s">
        <v>10</v>
      </c>
      <c r="C94" s="81" t="s">
        <v>191</v>
      </c>
      <c r="D94" s="44">
        <v>2412300</v>
      </c>
      <c r="E94" s="44">
        <v>2412300</v>
      </c>
      <c r="F94" s="46" t="str">
        <f t="shared" si="2"/>
        <v>-</v>
      </c>
    </row>
    <row r="95" spans="1:6" ht="22.5" x14ac:dyDescent="0.2">
      <c r="A95" s="48" t="s">
        <v>192</v>
      </c>
      <c r="B95" s="42" t="s">
        <v>10</v>
      </c>
      <c r="C95" s="81" t="s">
        <v>193</v>
      </c>
      <c r="D95" s="44">
        <v>2412300</v>
      </c>
      <c r="E95" s="44">
        <v>2412300</v>
      </c>
      <c r="F95" s="46" t="str">
        <f t="shared" si="2"/>
        <v>-</v>
      </c>
    </row>
    <row r="96" spans="1:6" ht="33.75" x14ac:dyDescent="0.2">
      <c r="A96" s="48" t="s">
        <v>194</v>
      </c>
      <c r="B96" s="42" t="s">
        <v>10</v>
      </c>
      <c r="C96" s="81" t="s">
        <v>195</v>
      </c>
      <c r="D96" s="44" t="s">
        <v>53</v>
      </c>
      <c r="E96" s="44">
        <v>-122078.78</v>
      </c>
      <c r="F96" s="46" t="str">
        <f t="shared" si="2"/>
        <v>-</v>
      </c>
    </row>
    <row r="97" spans="1:6" ht="45.75" thickBot="1" x14ac:dyDescent="0.25">
      <c r="A97" s="48" t="s">
        <v>196</v>
      </c>
      <c r="B97" s="42" t="s">
        <v>10</v>
      </c>
      <c r="C97" s="81" t="s">
        <v>197</v>
      </c>
      <c r="D97" s="44" t="s">
        <v>53</v>
      </c>
      <c r="E97" s="44">
        <v>-122078.78</v>
      </c>
      <c r="F97" s="46" t="str">
        <f t="shared" si="2"/>
        <v>-</v>
      </c>
    </row>
    <row r="98" spans="1:6" ht="13.15" customHeight="1" x14ac:dyDescent="0.2">
      <c r="A98" s="49"/>
      <c r="B98" s="50"/>
      <c r="C98" s="50"/>
      <c r="D98" s="24"/>
      <c r="E98" s="24"/>
      <c r="F98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10" priority="79" stopIfTrue="1" operator="equal">
      <formula>0</formula>
    </cfRule>
  </conditionalFormatting>
  <conditionalFormatting sqref="F20">
    <cfRule type="cellIs" dxfId="209" priority="78" stopIfTrue="1" operator="equal">
      <formula>0</formula>
    </cfRule>
  </conditionalFormatting>
  <conditionalFormatting sqref="F21">
    <cfRule type="cellIs" dxfId="208" priority="77" stopIfTrue="1" operator="equal">
      <formula>0</formula>
    </cfRule>
  </conditionalFormatting>
  <conditionalFormatting sqref="F22">
    <cfRule type="cellIs" dxfId="207" priority="76" stopIfTrue="1" operator="equal">
      <formula>0</formula>
    </cfRule>
  </conditionalFormatting>
  <conditionalFormatting sqref="F23">
    <cfRule type="cellIs" dxfId="206" priority="75" stopIfTrue="1" operator="equal">
      <formula>0</formula>
    </cfRule>
  </conditionalFormatting>
  <conditionalFormatting sqref="F24">
    <cfRule type="cellIs" dxfId="205" priority="74" stopIfTrue="1" operator="equal">
      <formula>0</formula>
    </cfRule>
  </conditionalFormatting>
  <conditionalFormatting sqref="F25">
    <cfRule type="cellIs" dxfId="204" priority="73" stopIfTrue="1" operator="equal">
      <formula>0</formula>
    </cfRule>
  </conditionalFormatting>
  <conditionalFormatting sqref="F26">
    <cfRule type="cellIs" dxfId="203" priority="72" stopIfTrue="1" operator="equal">
      <formula>0</formula>
    </cfRule>
  </conditionalFormatting>
  <conditionalFormatting sqref="F27">
    <cfRule type="cellIs" dxfId="202" priority="71" stopIfTrue="1" operator="equal">
      <formula>0</formula>
    </cfRule>
  </conditionalFormatting>
  <conditionalFormatting sqref="F28">
    <cfRule type="cellIs" dxfId="201" priority="70" stopIfTrue="1" operator="equal">
      <formula>0</formula>
    </cfRule>
  </conditionalFormatting>
  <conditionalFormatting sqref="F29">
    <cfRule type="cellIs" dxfId="200" priority="69" stopIfTrue="1" operator="equal">
      <formula>0</formula>
    </cfRule>
  </conditionalFormatting>
  <conditionalFormatting sqref="F30">
    <cfRule type="cellIs" dxfId="199" priority="68" stopIfTrue="1" operator="equal">
      <formula>0</formula>
    </cfRule>
  </conditionalFormatting>
  <conditionalFormatting sqref="F31">
    <cfRule type="cellIs" dxfId="198" priority="67" stopIfTrue="1" operator="equal">
      <formula>0</formula>
    </cfRule>
  </conditionalFormatting>
  <conditionalFormatting sqref="F32">
    <cfRule type="cellIs" dxfId="197" priority="66" stopIfTrue="1" operator="equal">
      <formula>0</formula>
    </cfRule>
  </conditionalFormatting>
  <conditionalFormatting sqref="F33">
    <cfRule type="cellIs" dxfId="196" priority="65" stopIfTrue="1" operator="equal">
      <formula>0</formula>
    </cfRule>
  </conditionalFormatting>
  <conditionalFormatting sqref="F34">
    <cfRule type="cellIs" dxfId="195" priority="64" stopIfTrue="1" operator="equal">
      <formula>0</formula>
    </cfRule>
  </conditionalFormatting>
  <conditionalFormatting sqref="F35">
    <cfRule type="cellIs" dxfId="194" priority="63" stopIfTrue="1" operator="equal">
      <formula>0</formula>
    </cfRule>
  </conditionalFormatting>
  <conditionalFormatting sqref="F36">
    <cfRule type="cellIs" dxfId="193" priority="62" stopIfTrue="1" operator="equal">
      <formula>0</formula>
    </cfRule>
  </conditionalFormatting>
  <conditionalFormatting sqref="F37">
    <cfRule type="cellIs" dxfId="192" priority="61" stopIfTrue="1" operator="equal">
      <formula>0</formula>
    </cfRule>
  </conditionalFormatting>
  <conditionalFormatting sqref="F38">
    <cfRule type="cellIs" dxfId="191" priority="60" stopIfTrue="1" operator="equal">
      <formula>0</formula>
    </cfRule>
  </conditionalFormatting>
  <conditionalFormatting sqref="F39">
    <cfRule type="cellIs" dxfId="190" priority="59" stopIfTrue="1" operator="equal">
      <formula>0</formula>
    </cfRule>
  </conditionalFormatting>
  <conditionalFormatting sqref="F40">
    <cfRule type="cellIs" dxfId="189" priority="58" stopIfTrue="1" operator="equal">
      <formula>0</formula>
    </cfRule>
  </conditionalFormatting>
  <conditionalFormatting sqref="F41">
    <cfRule type="cellIs" dxfId="188" priority="57" stopIfTrue="1" operator="equal">
      <formula>0</formula>
    </cfRule>
  </conditionalFormatting>
  <conditionalFormatting sqref="F42">
    <cfRule type="cellIs" dxfId="187" priority="56" stopIfTrue="1" operator="equal">
      <formula>0</formula>
    </cfRule>
  </conditionalFormatting>
  <conditionalFormatting sqref="F43">
    <cfRule type="cellIs" dxfId="186" priority="55" stopIfTrue="1" operator="equal">
      <formula>0</formula>
    </cfRule>
  </conditionalFormatting>
  <conditionalFormatting sqref="F44">
    <cfRule type="cellIs" dxfId="185" priority="54" stopIfTrue="1" operator="equal">
      <formula>0</formula>
    </cfRule>
  </conditionalFormatting>
  <conditionalFormatting sqref="F45">
    <cfRule type="cellIs" dxfId="184" priority="53" stopIfTrue="1" operator="equal">
      <formula>0</formula>
    </cfRule>
  </conditionalFormatting>
  <conditionalFormatting sqref="F46">
    <cfRule type="cellIs" dxfId="183" priority="52" stopIfTrue="1" operator="equal">
      <formula>0</formula>
    </cfRule>
  </conditionalFormatting>
  <conditionalFormatting sqref="F47">
    <cfRule type="cellIs" dxfId="182" priority="51" stopIfTrue="1" operator="equal">
      <formula>0</formula>
    </cfRule>
  </conditionalFormatting>
  <conditionalFormatting sqref="F48">
    <cfRule type="cellIs" dxfId="181" priority="50" stopIfTrue="1" operator="equal">
      <formula>0</formula>
    </cfRule>
  </conditionalFormatting>
  <conditionalFormatting sqref="F49">
    <cfRule type="cellIs" dxfId="180" priority="49" stopIfTrue="1" operator="equal">
      <formula>0</formula>
    </cfRule>
  </conditionalFormatting>
  <conditionalFormatting sqref="F50">
    <cfRule type="cellIs" dxfId="179" priority="48" stopIfTrue="1" operator="equal">
      <formula>0</formula>
    </cfRule>
  </conditionalFormatting>
  <conditionalFormatting sqref="F51">
    <cfRule type="cellIs" dxfId="178" priority="47" stopIfTrue="1" operator="equal">
      <formula>0</formula>
    </cfRule>
  </conditionalFormatting>
  <conditionalFormatting sqref="F52">
    <cfRule type="cellIs" dxfId="177" priority="46" stopIfTrue="1" operator="equal">
      <formula>0</formula>
    </cfRule>
  </conditionalFormatting>
  <conditionalFormatting sqref="F53">
    <cfRule type="cellIs" dxfId="176" priority="45" stopIfTrue="1" operator="equal">
      <formula>0</formula>
    </cfRule>
  </conditionalFormatting>
  <conditionalFormatting sqref="F54">
    <cfRule type="cellIs" dxfId="175" priority="44" stopIfTrue="1" operator="equal">
      <formula>0</formula>
    </cfRule>
  </conditionalFormatting>
  <conditionalFormatting sqref="F55">
    <cfRule type="cellIs" dxfId="174" priority="43" stopIfTrue="1" operator="equal">
      <formula>0</formula>
    </cfRule>
  </conditionalFormatting>
  <conditionalFormatting sqref="F56">
    <cfRule type="cellIs" dxfId="173" priority="42" stopIfTrue="1" operator="equal">
      <formula>0</formula>
    </cfRule>
  </conditionalFormatting>
  <conditionalFormatting sqref="F57">
    <cfRule type="cellIs" dxfId="172" priority="41" stopIfTrue="1" operator="equal">
      <formula>0</formula>
    </cfRule>
  </conditionalFormatting>
  <conditionalFormatting sqref="F58">
    <cfRule type="cellIs" dxfId="171" priority="40" stopIfTrue="1" operator="equal">
      <formula>0</formula>
    </cfRule>
  </conditionalFormatting>
  <conditionalFormatting sqref="F59">
    <cfRule type="cellIs" dxfId="170" priority="39" stopIfTrue="1" operator="equal">
      <formula>0</formula>
    </cfRule>
  </conditionalFormatting>
  <conditionalFormatting sqref="F60">
    <cfRule type="cellIs" dxfId="169" priority="38" stopIfTrue="1" operator="equal">
      <formula>0</formula>
    </cfRule>
  </conditionalFormatting>
  <conditionalFormatting sqref="F61">
    <cfRule type="cellIs" dxfId="168" priority="37" stopIfTrue="1" operator="equal">
      <formula>0</formula>
    </cfRule>
  </conditionalFormatting>
  <conditionalFormatting sqref="F62">
    <cfRule type="cellIs" dxfId="167" priority="36" stopIfTrue="1" operator="equal">
      <formula>0</formula>
    </cfRule>
  </conditionalFormatting>
  <conditionalFormatting sqref="F63">
    <cfRule type="cellIs" dxfId="166" priority="35" stopIfTrue="1" operator="equal">
      <formula>0</formula>
    </cfRule>
  </conditionalFormatting>
  <conditionalFormatting sqref="F64">
    <cfRule type="cellIs" dxfId="165" priority="34" stopIfTrue="1" operator="equal">
      <formula>0</formula>
    </cfRule>
  </conditionalFormatting>
  <conditionalFormatting sqref="F65">
    <cfRule type="cellIs" dxfId="164" priority="33" stopIfTrue="1" operator="equal">
      <formula>0</formula>
    </cfRule>
  </conditionalFormatting>
  <conditionalFormatting sqref="F66">
    <cfRule type="cellIs" dxfId="163" priority="32" stopIfTrue="1" operator="equal">
      <formula>0</formula>
    </cfRule>
  </conditionalFormatting>
  <conditionalFormatting sqref="F67">
    <cfRule type="cellIs" dxfId="162" priority="31" stopIfTrue="1" operator="equal">
      <formula>0</formula>
    </cfRule>
  </conditionalFormatting>
  <conditionalFormatting sqref="F68">
    <cfRule type="cellIs" dxfId="161" priority="30" stopIfTrue="1" operator="equal">
      <formula>0</formula>
    </cfRule>
  </conditionalFormatting>
  <conditionalFormatting sqref="F69">
    <cfRule type="cellIs" dxfId="160" priority="29" stopIfTrue="1" operator="equal">
      <formula>0</formula>
    </cfRule>
  </conditionalFormatting>
  <conditionalFormatting sqref="F70">
    <cfRule type="cellIs" dxfId="159" priority="28" stopIfTrue="1" operator="equal">
      <formula>0</formula>
    </cfRule>
  </conditionalFormatting>
  <conditionalFormatting sqref="F71">
    <cfRule type="cellIs" dxfId="158" priority="27" stopIfTrue="1" operator="equal">
      <formula>0</formula>
    </cfRule>
  </conditionalFormatting>
  <conditionalFormatting sqref="F72">
    <cfRule type="cellIs" dxfId="157" priority="26" stopIfTrue="1" operator="equal">
      <formula>0</formula>
    </cfRule>
  </conditionalFormatting>
  <conditionalFormatting sqref="F73">
    <cfRule type="cellIs" dxfId="156" priority="25" stopIfTrue="1" operator="equal">
      <formula>0</formula>
    </cfRule>
  </conditionalFormatting>
  <conditionalFormatting sqref="F74">
    <cfRule type="cellIs" dxfId="155" priority="24" stopIfTrue="1" operator="equal">
      <formula>0</formula>
    </cfRule>
  </conditionalFormatting>
  <conditionalFormatting sqref="F75">
    <cfRule type="cellIs" dxfId="154" priority="23" stopIfTrue="1" operator="equal">
      <formula>0</formula>
    </cfRule>
  </conditionalFormatting>
  <conditionalFormatting sqref="F76">
    <cfRule type="cellIs" dxfId="153" priority="22" stopIfTrue="1" operator="equal">
      <formula>0</formula>
    </cfRule>
  </conditionalFormatting>
  <conditionalFormatting sqref="F77">
    <cfRule type="cellIs" dxfId="152" priority="21" stopIfTrue="1" operator="equal">
      <formula>0</formula>
    </cfRule>
  </conditionalFormatting>
  <conditionalFormatting sqref="F78">
    <cfRule type="cellIs" dxfId="151" priority="20" stopIfTrue="1" operator="equal">
      <formula>0</formula>
    </cfRule>
  </conditionalFormatting>
  <conditionalFormatting sqref="F79">
    <cfRule type="cellIs" dxfId="150" priority="19" stopIfTrue="1" operator="equal">
      <formula>0</formula>
    </cfRule>
  </conditionalFormatting>
  <conditionalFormatting sqref="F80">
    <cfRule type="cellIs" dxfId="149" priority="18" stopIfTrue="1" operator="equal">
      <formula>0</formula>
    </cfRule>
  </conditionalFormatting>
  <conditionalFormatting sqref="F81">
    <cfRule type="cellIs" dxfId="148" priority="17" stopIfTrue="1" operator="equal">
      <formula>0</formula>
    </cfRule>
  </conditionalFormatting>
  <conditionalFormatting sqref="F82">
    <cfRule type="cellIs" dxfId="147" priority="16" stopIfTrue="1" operator="equal">
      <formula>0</formula>
    </cfRule>
  </conditionalFormatting>
  <conditionalFormatting sqref="F83">
    <cfRule type="cellIs" dxfId="146" priority="15" stopIfTrue="1" operator="equal">
      <formula>0</formula>
    </cfRule>
  </conditionalFormatting>
  <conditionalFormatting sqref="F84">
    <cfRule type="cellIs" dxfId="145" priority="14" stopIfTrue="1" operator="equal">
      <formula>0</formula>
    </cfRule>
  </conditionalFormatting>
  <conditionalFormatting sqref="F85">
    <cfRule type="cellIs" dxfId="144" priority="13" stopIfTrue="1" operator="equal">
      <formula>0</formula>
    </cfRule>
  </conditionalFormatting>
  <conditionalFormatting sqref="F86">
    <cfRule type="cellIs" dxfId="143" priority="12" stopIfTrue="1" operator="equal">
      <formula>0</formula>
    </cfRule>
  </conditionalFormatting>
  <conditionalFormatting sqref="F87">
    <cfRule type="cellIs" dxfId="142" priority="11" stopIfTrue="1" operator="equal">
      <formula>0</formula>
    </cfRule>
  </conditionalFormatting>
  <conditionalFormatting sqref="F88">
    <cfRule type="cellIs" dxfId="141" priority="10" stopIfTrue="1" operator="equal">
      <formula>0</formula>
    </cfRule>
  </conditionalFormatting>
  <conditionalFormatting sqref="F89">
    <cfRule type="cellIs" dxfId="140" priority="9" stopIfTrue="1" operator="equal">
      <formula>0</formula>
    </cfRule>
  </conditionalFormatting>
  <conditionalFormatting sqref="F90">
    <cfRule type="cellIs" dxfId="139" priority="8" stopIfTrue="1" operator="equal">
      <formula>0</formula>
    </cfRule>
  </conditionalFormatting>
  <conditionalFormatting sqref="F91">
    <cfRule type="cellIs" dxfId="138" priority="7" stopIfTrue="1" operator="equal">
      <formula>0</formula>
    </cfRule>
  </conditionalFormatting>
  <conditionalFormatting sqref="F92">
    <cfRule type="cellIs" dxfId="137" priority="6" stopIfTrue="1" operator="equal">
      <formula>0</formula>
    </cfRule>
  </conditionalFormatting>
  <conditionalFormatting sqref="F93">
    <cfRule type="cellIs" dxfId="136" priority="5" stopIfTrue="1" operator="equal">
      <formula>0</formula>
    </cfRule>
  </conditionalFormatting>
  <conditionalFormatting sqref="F94">
    <cfRule type="cellIs" dxfId="135" priority="4" stopIfTrue="1" operator="equal">
      <formula>0</formula>
    </cfRule>
  </conditionalFormatting>
  <conditionalFormatting sqref="F95">
    <cfRule type="cellIs" dxfId="134" priority="3" stopIfTrue="1" operator="equal">
      <formula>0</formula>
    </cfRule>
  </conditionalFormatting>
  <conditionalFormatting sqref="F96">
    <cfRule type="cellIs" dxfId="133" priority="2" stopIfTrue="1" operator="equal">
      <formula>0</formula>
    </cfRule>
  </conditionalFormatting>
  <conditionalFormatting sqref="F97">
    <cfRule type="cellIs" dxfId="13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590550</xdr:colOff>
                <xdr:row>7</xdr:row>
                <xdr:rowOff>28575</xdr:rowOff>
              </from>
              <to>
                <xdr:col>9</xdr:col>
                <xdr:colOff>247650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35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0" t="s">
        <v>22</v>
      </c>
      <c r="B2" s="120"/>
      <c r="C2" s="120"/>
      <c r="D2" s="120"/>
      <c r="E2" s="25"/>
      <c r="F2" s="5" t="s">
        <v>19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1" t="s">
        <v>4</v>
      </c>
      <c r="B4" s="106" t="s">
        <v>11</v>
      </c>
      <c r="C4" s="124" t="s">
        <v>26</v>
      </c>
      <c r="D4" s="109" t="s">
        <v>18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0.9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7" t="s">
        <v>198</v>
      </c>
      <c r="B13" s="88" t="s">
        <v>199</v>
      </c>
      <c r="C13" s="89" t="s">
        <v>200</v>
      </c>
      <c r="D13" s="90">
        <v>68026410.230000004</v>
      </c>
      <c r="E13" s="91">
        <v>33308475.449999999</v>
      </c>
      <c r="F13" s="92">
        <f>IF(OR(D13="-",E13=D13),"-",D13-IF(E13="-",0,E13))</f>
        <v>34717934.780000001</v>
      </c>
    </row>
    <row r="14" spans="1:6" x14ac:dyDescent="0.2">
      <c r="A14" s="93" t="s">
        <v>42</v>
      </c>
      <c r="B14" s="63"/>
      <c r="C14" s="82"/>
      <c r="D14" s="85"/>
      <c r="E14" s="64"/>
      <c r="F14" s="65"/>
    </row>
    <row r="15" spans="1:6" x14ac:dyDescent="0.2">
      <c r="A15" s="87" t="s">
        <v>201</v>
      </c>
      <c r="B15" s="88" t="s">
        <v>199</v>
      </c>
      <c r="C15" s="89" t="s">
        <v>202</v>
      </c>
      <c r="D15" s="90">
        <v>68026410.230000004</v>
      </c>
      <c r="E15" s="91">
        <v>33308475.449999999</v>
      </c>
      <c r="F15" s="92">
        <f t="shared" ref="F15:F46" si="0">IF(OR(D15="-",E15=D15),"-",D15-IF(E15="-",0,E15))</f>
        <v>34717934.780000001</v>
      </c>
    </row>
    <row r="16" spans="1:6" ht="45" x14ac:dyDescent="0.2">
      <c r="A16" s="87" t="s">
        <v>203</v>
      </c>
      <c r="B16" s="88" t="s">
        <v>199</v>
      </c>
      <c r="C16" s="89" t="s">
        <v>204</v>
      </c>
      <c r="D16" s="90">
        <v>68026410.230000004</v>
      </c>
      <c r="E16" s="91">
        <v>33308475.449999999</v>
      </c>
      <c r="F16" s="92">
        <f t="shared" si="0"/>
        <v>34717934.780000001</v>
      </c>
    </row>
    <row r="17" spans="1:6" x14ac:dyDescent="0.2">
      <c r="A17" s="87" t="s">
        <v>205</v>
      </c>
      <c r="B17" s="88" t="s">
        <v>199</v>
      </c>
      <c r="C17" s="89" t="s">
        <v>206</v>
      </c>
      <c r="D17" s="90">
        <v>5367406.08</v>
      </c>
      <c r="E17" s="91">
        <v>4588759.4000000004</v>
      </c>
      <c r="F17" s="92">
        <f t="shared" si="0"/>
        <v>778646.6799999997</v>
      </c>
    </row>
    <row r="18" spans="1:6" ht="45" x14ac:dyDescent="0.2">
      <c r="A18" s="87" t="s">
        <v>207</v>
      </c>
      <c r="B18" s="88" t="s">
        <v>199</v>
      </c>
      <c r="C18" s="89" t="s">
        <v>208</v>
      </c>
      <c r="D18" s="90">
        <v>4814411.1100000003</v>
      </c>
      <c r="E18" s="91">
        <v>4069466.87</v>
      </c>
      <c r="F18" s="92">
        <f t="shared" si="0"/>
        <v>744944.24000000022</v>
      </c>
    </row>
    <row r="19" spans="1:6" ht="22.5" x14ac:dyDescent="0.2">
      <c r="A19" s="87" t="s">
        <v>209</v>
      </c>
      <c r="B19" s="88" t="s">
        <v>199</v>
      </c>
      <c r="C19" s="89" t="s">
        <v>210</v>
      </c>
      <c r="D19" s="90">
        <v>4814411.1100000003</v>
      </c>
      <c r="E19" s="91">
        <v>4069466.87</v>
      </c>
      <c r="F19" s="92">
        <f t="shared" si="0"/>
        <v>744944.24000000022</v>
      </c>
    </row>
    <row r="20" spans="1:6" ht="22.5" x14ac:dyDescent="0.2">
      <c r="A20" s="87" t="s">
        <v>211</v>
      </c>
      <c r="B20" s="88" t="s">
        <v>199</v>
      </c>
      <c r="C20" s="89" t="s">
        <v>212</v>
      </c>
      <c r="D20" s="90">
        <v>2092251.53</v>
      </c>
      <c r="E20" s="91">
        <v>1744666.07</v>
      </c>
      <c r="F20" s="92">
        <f t="shared" si="0"/>
        <v>347585.45999999996</v>
      </c>
    </row>
    <row r="21" spans="1:6" ht="45" x14ac:dyDescent="0.2">
      <c r="A21" s="87" t="s">
        <v>213</v>
      </c>
      <c r="B21" s="88" t="s">
        <v>199</v>
      </c>
      <c r="C21" s="89" t="s">
        <v>214</v>
      </c>
      <c r="D21" s="90">
        <v>630327</v>
      </c>
      <c r="E21" s="91">
        <v>510461.85</v>
      </c>
      <c r="F21" s="92">
        <f t="shared" si="0"/>
        <v>119865.15000000002</v>
      </c>
    </row>
    <row r="22" spans="1:6" ht="33.75" x14ac:dyDescent="0.2">
      <c r="A22" s="87" t="s">
        <v>215</v>
      </c>
      <c r="B22" s="88" t="s">
        <v>199</v>
      </c>
      <c r="C22" s="89" t="s">
        <v>216</v>
      </c>
      <c r="D22" s="90">
        <v>884563.8</v>
      </c>
      <c r="E22" s="91">
        <v>814109.05</v>
      </c>
      <c r="F22" s="92">
        <f t="shared" si="0"/>
        <v>70454.75</v>
      </c>
    </row>
    <row r="23" spans="1:6" x14ac:dyDescent="0.2">
      <c r="A23" s="87" t="s">
        <v>217</v>
      </c>
      <c r="B23" s="88" t="s">
        <v>199</v>
      </c>
      <c r="C23" s="89" t="s">
        <v>218</v>
      </c>
      <c r="D23" s="90">
        <v>483</v>
      </c>
      <c r="E23" s="91">
        <v>483</v>
      </c>
      <c r="F23" s="92" t="str">
        <f t="shared" si="0"/>
        <v>-</v>
      </c>
    </row>
    <row r="24" spans="1:6" x14ac:dyDescent="0.2">
      <c r="A24" s="87" t="s">
        <v>219</v>
      </c>
      <c r="B24" s="88" t="s">
        <v>199</v>
      </c>
      <c r="C24" s="89" t="s">
        <v>220</v>
      </c>
      <c r="D24" s="90">
        <v>2000</v>
      </c>
      <c r="E24" s="91">
        <v>400.23</v>
      </c>
      <c r="F24" s="92">
        <f t="shared" si="0"/>
        <v>1599.77</v>
      </c>
    </row>
    <row r="25" spans="1:6" ht="22.5" x14ac:dyDescent="0.2">
      <c r="A25" s="87" t="s">
        <v>211</v>
      </c>
      <c r="B25" s="88" t="s">
        <v>199</v>
      </c>
      <c r="C25" s="89" t="s">
        <v>221</v>
      </c>
      <c r="D25" s="90">
        <v>314837.18</v>
      </c>
      <c r="E25" s="91">
        <v>265230.98</v>
      </c>
      <c r="F25" s="92">
        <f t="shared" si="0"/>
        <v>49606.200000000012</v>
      </c>
    </row>
    <row r="26" spans="1:6" ht="45" x14ac:dyDescent="0.2">
      <c r="A26" s="87" t="s">
        <v>213</v>
      </c>
      <c r="B26" s="88" t="s">
        <v>199</v>
      </c>
      <c r="C26" s="89" t="s">
        <v>222</v>
      </c>
      <c r="D26" s="90">
        <v>91805</v>
      </c>
      <c r="E26" s="91">
        <v>74516.23</v>
      </c>
      <c r="F26" s="92">
        <f t="shared" si="0"/>
        <v>17288.770000000004</v>
      </c>
    </row>
    <row r="27" spans="1:6" ht="22.5" x14ac:dyDescent="0.2">
      <c r="A27" s="87" t="s">
        <v>211</v>
      </c>
      <c r="B27" s="88" t="s">
        <v>199</v>
      </c>
      <c r="C27" s="89" t="s">
        <v>223</v>
      </c>
      <c r="D27" s="90">
        <v>610508.6</v>
      </c>
      <c r="E27" s="91">
        <v>504084.07</v>
      </c>
      <c r="F27" s="92">
        <f t="shared" si="0"/>
        <v>106424.52999999997</v>
      </c>
    </row>
    <row r="28" spans="1:6" ht="45" x14ac:dyDescent="0.2">
      <c r="A28" s="87" t="s">
        <v>213</v>
      </c>
      <c r="B28" s="88" t="s">
        <v>199</v>
      </c>
      <c r="C28" s="89" t="s">
        <v>224</v>
      </c>
      <c r="D28" s="90">
        <v>181635</v>
      </c>
      <c r="E28" s="91">
        <v>149515.39000000001</v>
      </c>
      <c r="F28" s="92">
        <f t="shared" si="0"/>
        <v>32119.609999999986</v>
      </c>
    </row>
    <row r="29" spans="1:6" x14ac:dyDescent="0.2">
      <c r="A29" s="87" t="s">
        <v>188</v>
      </c>
      <c r="B29" s="88" t="s">
        <v>199</v>
      </c>
      <c r="C29" s="89" t="s">
        <v>225</v>
      </c>
      <c r="D29" s="90">
        <v>3000</v>
      </c>
      <c r="E29" s="91">
        <v>3000</v>
      </c>
      <c r="F29" s="92" t="str">
        <f t="shared" si="0"/>
        <v>-</v>
      </c>
    </row>
    <row r="30" spans="1:6" x14ac:dyDescent="0.2">
      <c r="A30" s="87" t="s">
        <v>188</v>
      </c>
      <c r="B30" s="88" t="s">
        <v>199</v>
      </c>
      <c r="C30" s="89" t="s">
        <v>226</v>
      </c>
      <c r="D30" s="90">
        <v>3000</v>
      </c>
      <c r="E30" s="91">
        <v>3000</v>
      </c>
      <c r="F30" s="92" t="str">
        <f t="shared" si="0"/>
        <v>-</v>
      </c>
    </row>
    <row r="31" spans="1:6" ht="33.75" x14ac:dyDescent="0.2">
      <c r="A31" s="87" t="s">
        <v>227</v>
      </c>
      <c r="B31" s="88" t="s">
        <v>199</v>
      </c>
      <c r="C31" s="89" t="s">
        <v>228</v>
      </c>
      <c r="D31" s="90">
        <v>243400</v>
      </c>
      <c r="E31" s="91">
        <v>243400</v>
      </c>
      <c r="F31" s="92" t="str">
        <f t="shared" si="0"/>
        <v>-</v>
      </c>
    </row>
    <row r="32" spans="1:6" ht="22.5" x14ac:dyDescent="0.2">
      <c r="A32" s="87" t="s">
        <v>209</v>
      </c>
      <c r="B32" s="88" t="s">
        <v>199</v>
      </c>
      <c r="C32" s="89" t="s">
        <v>229</v>
      </c>
      <c r="D32" s="90">
        <v>243400</v>
      </c>
      <c r="E32" s="91">
        <v>243400</v>
      </c>
      <c r="F32" s="92" t="str">
        <f t="shared" si="0"/>
        <v>-</v>
      </c>
    </row>
    <row r="33" spans="1:6" x14ac:dyDescent="0.2">
      <c r="A33" s="87" t="s">
        <v>188</v>
      </c>
      <c r="B33" s="88" t="s">
        <v>199</v>
      </c>
      <c r="C33" s="89" t="s">
        <v>230</v>
      </c>
      <c r="D33" s="90">
        <v>31800</v>
      </c>
      <c r="E33" s="91">
        <v>31800</v>
      </c>
      <c r="F33" s="92" t="str">
        <f t="shared" si="0"/>
        <v>-</v>
      </c>
    </row>
    <row r="34" spans="1:6" x14ac:dyDescent="0.2">
      <c r="A34" s="87" t="s">
        <v>188</v>
      </c>
      <c r="B34" s="88" t="s">
        <v>199</v>
      </c>
      <c r="C34" s="89" t="s">
        <v>231</v>
      </c>
      <c r="D34" s="90">
        <v>211600</v>
      </c>
      <c r="E34" s="91">
        <v>211600</v>
      </c>
      <c r="F34" s="92" t="str">
        <f t="shared" si="0"/>
        <v>-</v>
      </c>
    </row>
    <row r="35" spans="1:6" x14ac:dyDescent="0.2">
      <c r="A35" s="87" t="s">
        <v>232</v>
      </c>
      <c r="B35" s="88" t="s">
        <v>199</v>
      </c>
      <c r="C35" s="89" t="s">
        <v>233</v>
      </c>
      <c r="D35" s="90">
        <v>3000</v>
      </c>
      <c r="E35" s="91" t="s">
        <v>53</v>
      </c>
      <c r="F35" s="92">
        <f t="shared" si="0"/>
        <v>3000</v>
      </c>
    </row>
    <row r="36" spans="1:6" ht="22.5" x14ac:dyDescent="0.2">
      <c r="A36" s="87" t="s">
        <v>234</v>
      </c>
      <c r="B36" s="88" t="s">
        <v>199</v>
      </c>
      <c r="C36" s="89" t="s">
        <v>235</v>
      </c>
      <c r="D36" s="90">
        <v>3000</v>
      </c>
      <c r="E36" s="91" t="s">
        <v>53</v>
      </c>
      <c r="F36" s="92">
        <f t="shared" si="0"/>
        <v>3000</v>
      </c>
    </row>
    <row r="37" spans="1:6" x14ac:dyDescent="0.2">
      <c r="A37" s="87" t="s">
        <v>236</v>
      </c>
      <c r="B37" s="88" t="s">
        <v>199</v>
      </c>
      <c r="C37" s="89" t="s">
        <v>237</v>
      </c>
      <c r="D37" s="90">
        <v>3000</v>
      </c>
      <c r="E37" s="91" t="s">
        <v>53</v>
      </c>
      <c r="F37" s="92">
        <f t="shared" si="0"/>
        <v>3000</v>
      </c>
    </row>
    <row r="38" spans="1:6" x14ac:dyDescent="0.2">
      <c r="A38" s="87" t="s">
        <v>238</v>
      </c>
      <c r="B38" s="88" t="s">
        <v>199</v>
      </c>
      <c r="C38" s="89" t="s">
        <v>239</v>
      </c>
      <c r="D38" s="90">
        <v>306594.96999999997</v>
      </c>
      <c r="E38" s="91">
        <v>275892.53000000003</v>
      </c>
      <c r="F38" s="92">
        <f t="shared" si="0"/>
        <v>30702.439999999944</v>
      </c>
    </row>
    <row r="39" spans="1:6" ht="22.5" x14ac:dyDescent="0.2">
      <c r="A39" s="87" t="s">
        <v>209</v>
      </c>
      <c r="B39" s="88" t="s">
        <v>199</v>
      </c>
      <c r="C39" s="89" t="s">
        <v>240</v>
      </c>
      <c r="D39" s="90">
        <v>1000</v>
      </c>
      <c r="E39" s="91" t="s">
        <v>53</v>
      </c>
      <c r="F39" s="92">
        <f t="shared" si="0"/>
        <v>1000</v>
      </c>
    </row>
    <row r="40" spans="1:6" ht="33.75" x14ac:dyDescent="0.2">
      <c r="A40" s="87" t="s">
        <v>215</v>
      </c>
      <c r="B40" s="88" t="s">
        <v>199</v>
      </c>
      <c r="C40" s="89" t="s">
        <v>241</v>
      </c>
      <c r="D40" s="90">
        <v>1000</v>
      </c>
      <c r="E40" s="91" t="s">
        <v>53</v>
      </c>
      <c r="F40" s="92">
        <f t="shared" si="0"/>
        <v>1000</v>
      </c>
    </row>
    <row r="41" spans="1:6" ht="22.5" x14ac:dyDescent="0.2">
      <c r="A41" s="87" t="s">
        <v>234</v>
      </c>
      <c r="B41" s="88" t="s">
        <v>199</v>
      </c>
      <c r="C41" s="89" t="s">
        <v>242</v>
      </c>
      <c r="D41" s="90">
        <v>305594.96999999997</v>
      </c>
      <c r="E41" s="91">
        <v>275892.53000000003</v>
      </c>
      <c r="F41" s="92">
        <f t="shared" si="0"/>
        <v>29702.439999999944</v>
      </c>
    </row>
    <row r="42" spans="1:6" ht="33.75" x14ac:dyDescent="0.2">
      <c r="A42" s="87" t="s">
        <v>215</v>
      </c>
      <c r="B42" s="88" t="s">
        <v>199</v>
      </c>
      <c r="C42" s="89" t="s">
        <v>243</v>
      </c>
      <c r="D42" s="90">
        <v>83990.57</v>
      </c>
      <c r="E42" s="91">
        <v>80371.199999999997</v>
      </c>
      <c r="F42" s="92">
        <f t="shared" si="0"/>
        <v>3619.3700000000099</v>
      </c>
    </row>
    <row r="43" spans="1:6" ht="33.75" x14ac:dyDescent="0.2">
      <c r="A43" s="87" t="s">
        <v>215</v>
      </c>
      <c r="B43" s="88" t="s">
        <v>199</v>
      </c>
      <c r="C43" s="89" t="s">
        <v>244</v>
      </c>
      <c r="D43" s="90">
        <v>218700</v>
      </c>
      <c r="E43" s="91">
        <v>192616.93</v>
      </c>
      <c r="F43" s="92">
        <f t="shared" si="0"/>
        <v>26083.070000000007</v>
      </c>
    </row>
    <row r="44" spans="1:6" ht="90" x14ac:dyDescent="0.2">
      <c r="A44" s="102" t="s">
        <v>245</v>
      </c>
      <c r="B44" s="88" t="s">
        <v>199</v>
      </c>
      <c r="C44" s="89" t="s">
        <v>246</v>
      </c>
      <c r="D44" s="90">
        <v>300</v>
      </c>
      <c r="E44" s="91">
        <v>300</v>
      </c>
      <c r="F44" s="92" t="str">
        <f t="shared" si="0"/>
        <v>-</v>
      </c>
    </row>
    <row r="45" spans="1:6" x14ac:dyDescent="0.2">
      <c r="A45" s="87" t="s">
        <v>219</v>
      </c>
      <c r="B45" s="88" t="s">
        <v>199</v>
      </c>
      <c r="C45" s="89" t="s">
        <v>247</v>
      </c>
      <c r="D45" s="90">
        <v>2604.4</v>
      </c>
      <c r="E45" s="91">
        <v>2604.4</v>
      </c>
      <c r="F45" s="92" t="str">
        <f t="shared" si="0"/>
        <v>-</v>
      </c>
    </row>
    <row r="46" spans="1:6" x14ac:dyDescent="0.2">
      <c r="A46" s="87" t="s">
        <v>248</v>
      </c>
      <c r="B46" s="88" t="s">
        <v>199</v>
      </c>
      <c r="C46" s="89" t="s">
        <v>249</v>
      </c>
      <c r="D46" s="90">
        <v>96630</v>
      </c>
      <c r="E46" s="91">
        <v>79647.38</v>
      </c>
      <c r="F46" s="92">
        <f t="shared" si="0"/>
        <v>16982.619999999995</v>
      </c>
    </row>
    <row r="47" spans="1:6" x14ac:dyDescent="0.2">
      <c r="A47" s="87" t="s">
        <v>250</v>
      </c>
      <c r="B47" s="88" t="s">
        <v>199</v>
      </c>
      <c r="C47" s="89" t="s">
        <v>251</v>
      </c>
      <c r="D47" s="90">
        <v>96630</v>
      </c>
      <c r="E47" s="91">
        <v>79647.38</v>
      </c>
      <c r="F47" s="92">
        <f t="shared" ref="F47:F78" si="1">IF(OR(D47="-",E47=D47),"-",D47-IF(E47="-",0,E47))</f>
        <v>16982.619999999995</v>
      </c>
    </row>
    <row r="48" spans="1:6" ht="22.5" x14ac:dyDescent="0.2">
      <c r="A48" s="87" t="s">
        <v>234</v>
      </c>
      <c r="B48" s="88" t="s">
        <v>199</v>
      </c>
      <c r="C48" s="89" t="s">
        <v>252</v>
      </c>
      <c r="D48" s="90">
        <v>96630</v>
      </c>
      <c r="E48" s="91">
        <v>79647.38</v>
      </c>
      <c r="F48" s="92">
        <f t="shared" si="1"/>
        <v>16982.619999999995</v>
      </c>
    </row>
    <row r="49" spans="1:6" ht="22.5" x14ac:dyDescent="0.2">
      <c r="A49" s="87" t="s">
        <v>211</v>
      </c>
      <c r="B49" s="88" t="s">
        <v>199</v>
      </c>
      <c r="C49" s="89" t="s">
        <v>253</v>
      </c>
      <c r="D49" s="90">
        <v>65430</v>
      </c>
      <c r="E49" s="91">
        <v>61173.16</v>
      </c>
      <c r="F49" s="92">
        <f t="shared" si="1"/>
        <v>4256.8399999999965</v>
      </c>
    </row>
    <row r="50" spans="1:6" ht="45" x14ac:dyDescent="0.2">
      <c r="A50" s="87" t="s">
        <v>213</v>
      </c>
      <c r="B50" s="88" t="s">
        <v>199</v>
      </c>
      <c r="C50" s="89" t="s">
        <v>254</v>
      </c>
      <c r="D50" s="90">
        <v>31200</v>
      </c>
      <c r="E50" s="91">
        <v>18474.22</v>
      </c>
      <c r="F50" s="92">
        <f t="shared" si="1"/>
        <v>12725.779999999999</v>
      </c>
    </row>
    <row r="51" spans="1:6" ht="22.5" x14ac:dyDescent="0.2">
      <c r="A51" s="87" t="s">
        <v>255</v>
      </c>
      <c r="B51" s="88" t="s">
        <v>199</v>
      </c>
      <c r="C51" s="89" t="s">
        <v>256</v>
      </c>
      <c r="D51" s="90">
        <v>15000</v>
      </c>
      <c r="E51" s="91" t="s">
        <v>53</v>
      </c>
      <c r="F51" s="92">
        <f t="shared" si="1"/>
        <v>15000</v>
      </c>
    </row>
    <row r="52" spans="1:6" ht="33.75" x14ac:dyDescent="0.2">
      <c r="A52" s="87" t="s">
        <v>257</v>
      </c>
      <c r="B52" s="88" t="s">
        <v>199</v>
      </c>
      <c r="C52" s="89" t="s">
        <v>258</v>
      </c>
      <c r="D52" s="90">
        <v>5000</v>
      </c>
      <c r="E52" s="91" t="s">
        <v>53</v>
      </c>
      <c r="F52" s="92">
        <f t="shared" si="1"/>
        <v>5000</v>
      </c>
    </row>
    <row r="53" spans="1:6" ht="22.5" x14ac:dyDescent="0.2">
      <c r="A53" s="87" t="s">
        <v>234</v>
      </c>
      <c r="B53" s="88" t="s">
        <v>199</v>
      </c>
      <c r="C53" s="89" t="s">
        <v>259</v>
      </c>
      <c r="D53" s="90">
        <v>5000</v>
      </c>
      <c r="E53" s="91" t="s">
        <v>53</v>
      </c>
      <c r="F53" s="92">
        <f t="shared" si="1"/>
        <v>5000</v>
      </c>
    </row>
    <row r="54" spans="1:6" ht="33.75" x14ac:dyDescent="0.2">
      <c r="A54" s="87" t="s">
        <v>215</v>
      </c>
      <c r="B54" s="88" t="s">
        <v>199</v>
      </c>
      <c r="C54" s="89" t="s">
        <v>260</v>
      </c>
      <c r="D54" s="90">
        <v>5000</v>
      </c>
      <c r="E54" s="91" t="s">
        <v>53</v>
      </c>
      <c r="F54" s="92">
        <f t="shared" si="1"/>
        <v>5000</v>
      </c>
    </row>
    <row r="55" spans="1:6" x14ac:dyDescent="0.2">
      <c r="A55" s="87" t="s">
        <v>261</v>
      </c>
      <c r="B55" s="88" t="s">
        <v>199</v>
      </c>
      <c r="C55" s="89" t="s">
        <v>262</v>
      </c>
      <c r="D55" s="90">
        <v>10000</v>
      </c>
      <c r="E55" s="91" t="s">
        <v>53</v>
      </c>
      <c r="F55" s="92">
        <f t="shared" si="1"/>
        <v>10000</v>
      </c>
    </row>
    <row r="56" spans="1:6" ht="22.5" x14ac:dyDescent="0.2">
      <c r="A56" s="87" t="s">
        <v>234</v>
      </c>
      <c r="B56" s="88" t="s">
        <v>199</v>
      </c>
      <c r="C56" s="89" t="s">
        <v>263</v>
      </c>
      <c r="D56" s="90">
        <v>10000</v>
      </c>
      <c r="E56" s="91" t="s">
        <v>53</v>
      </c>
      <c r="F56" s="92">
        <f t="shared" si="1"/>
        <v>10000</v>
      </c>
    </row>
    <row r="57" spans="1:6" ht="33.75" x14ac:dyDescent="0.2">
      <c r="A57" s="87" t="s">
        <v>215</v>
      </c>
      <c r="B57" s="88" t="s">
        <v>199</v>
      </c>
      <c r="C57" s="89" t="s">
        <v>264</v>
      </c>
      <c r="D57" s="90">
        <v>10000</v>
      </c>
      <c r="E57" s="91" t="s">
        <v>53</v>
      </c>
      <c r="F57" s="92">
        <f t="shared" si="1"/>
        <v>10000</v>
      </c>
    </row>
    <row r="58" spans="1:6" x14ac:dyDescent="0.2">
      <c r="A58" s="87" t="s">
        <v>265</v>
      </c>
      <c r="B58" s="88" t="s">
        <v>199</v>
      </c>
      <c r="C58" s="89" t="s">
        <v>266</v>
      </c>
      <c r="D58" s="90">
        <v>35172375.030000001</v>
      </c>
      <c r="E58" s="91">
        <v>16746643.85</v>
      </c>
      <c r="F58" s="92">
        <f t="shared" si="1"/>
        <v>18425731.18</v>
      </c>
    </row>
    <row r="59" spans="1:6" x14ac:dyDescent="0.2">
      <c r="A59" s="87" t="s">
        <v>267</v>
      </c>
      <c r="B59" s="88" t="s">
        <v>199</v>
      </c>
      <c r="C59" s="89" t="s">
        <v>268</v>
      </c>
      <c r="D59" s="90">
        <v>810927.64</v>
      </c>
      <c r="E59" s="91">
        <v>801840.46</v>
      </c>
      <c r="F59" s="92">
        <f t="shared" si="1"/>
        <v>9087.1800000000512</v>
      </c>
    </row>
    <row r="60" spans="1:6" ht="33.75" x14ac:dyDescent="0.2">
      <c r="A60" s="87" t="s">
        <v>269</v>
      </c>
      <c r="B60" s="88" t="s">
        <v>199</v>
      </c>
      <c r="C60" s="89" t="s">
        <v>270</v>
      </c>
      <c r="D60" s="90">
        <v>810927.64</v>
      </c>
      <c r="E60" s="91">
        <v>801840.46</v>
      </c>
      <c r="F60" s="92">
        <f t="shared" si="1"/>
        <v>9087.1800000000512</v>
      </c>
    </row>
    <row r="61" spans="1:6" ht="33.75" x14ac:dyDescent="0.2">
      <c r="A61" s="87" t="s">
        <v>215</v>
      </c>
      <c r="B61" s="88" t="s">
        <v>199</v>
      </c>
      <c r="C61" s="89" t="s">
        <v>271</v>
      </c>
      <c r="D61" s="90">
        <v>483898.38</v>
      </c>
      <c r="E61" s="91">
        <v>476088.2</v>
      </c>
      <c r="F61" s="92">
        <f t="shared" si="1"/>
        <v>7810.179999999993</v>
      </c>
    </row>
    <row r="62" spans="1:6" ht="33.75" x14ac:dyDescent="0.2">
      <c r="A62" s="87" t="s">
        <v>215</v>
      </c>
      <c r="B62" s="88" t="s">
        <v>199</v>
      </c>
      <c r="C62" s="89" t="s">
        <v>272</v>
      </c>
      <c r="D62" s="90">
        <v>255400</v>
      </c>
      <c r="E62" s="91">
        <v>255400</v>
      </c>
      <c r="F62" s="92" t="str">
        <f t="shared" si="1"/>
        <v>-</v>
      </c>
    </row>
    <row r="63" spans="1:6" ht="33.75" x14ac:dyDescent="0.2">
      <c r="A63" s="87" t="s">
        <v>215</v>
      </c>
      <c r="B63" s="88" t="s">
        <v>199</v>
      </c>
      <c r="C63" s="89" t="s">
        <v>273</v>
      </c>
      <c r="D63" s="90">
        <v>71629.259999999995</v>
      </c>
      <c r="E63" s="91">
        <v>70352.259999999995</v>
      </c>
      <c r="F63" s="92">
        <f t="shared" si="1"/>
        <v>1277</v>
      </c>
    </row>
    <row r="64" spans="1:6" x14ac:dyDescent="0.2">
      <c r="A64" s="87" t="s">
        <v>274</v>
      </c>
      <c r="B64" s="88" t="s">
        <v>199</v>
      </c>
      <c r="C64" s="89" t="s">
        <v>275</v>
      </c>
      <c r="D64" s="90">
        <v>34361447.390000001</v>
      </c>
      <c r="E64" s="91">
        <v>15944803.390000001</v>
      </c>
      <c r="F64" s="92">
        <f t="shared" si="1"/>
        <v>18416644</v>
      </c>
    </row>
    <row r="65" spans="1:6" ht="33.75" x14ac:dyDescent="0.2">
      <c r="A65" s="87" t="s">
        <v>276</v>
      </c>
      <c r="B65" s="88" t="s">
        <v>199</v>
      </c>
      <c r="C65" s="89" t="s">
        <v>277</v>
      </c>
      <c r="D65" s="90">
        <v>34351447.390000001</v>
      </c>
      <c r="E65" s="91">
        <v>15944803.390000001</v>
      </c>
      <c r="F65" s="92">
        <f t="shared" si="1"/>
        <v>18406644</v>
      </c>
    </row>
    <row r="66" spans="1:6" ht="33.75" x14ac:dyDescent="0.2">
      <c r="A66" s="87" t="s">
        <v>215</v>
      </c>
      <c r="B66" s="88" t="s">
        <v>199</v>
      </c>
      <c r="C66" s="89" t="s">
        <v>278</v>
      </c>
      <c r="D66" s="90">
        <v>492546.6</v>
      </c>
      <c r="E66" s="91">
        <v>267546.59999999998</v>
      </c>
      <c r="F66" s="92">
        <f t="shared" si="1"/>
        <v>225000</v>
      </c>
    </row>
    <row r="67" spans="1:6" ht="33.75" x14ac:dyDescent="0.2">
      <c r="A67" s="87" t="s">
        <v>279</v>
      </c>
      <c r="B67" s="88" t="s">
        <v>199</v>
      </c>
      <c r="C67" s="89" t="s">
        <v>280</v>
      </c>
      <c r="D67" s="90">
        <v>31902772.949999999</v>
      </c>
      <c r="E67" s="91">
        <v>15208571.199999999</v>
      </c>
      <c r="F67" s="92">
        <f t="shared" si="1"/>
        <v>16694201.75</v>
      </c>
    </row>
    <row r="68" spans="1:6" ht="33.75" x14ac:dyDescent="0.2">
      <c r="A68" s="87" t="s">
        <v>279</v>
      </c>
      <c r="B68" s="88" t="s">
        <v>199</v>
      </c>
      <c r="C68" s="89" t="s">
        <v>281</v>
      </c>
      <c r="D68" s="90">
        <v>1956127.84</v>
      </c>
      <c r="E68" s="91">
        <v>468685.59</v>
      </c>
      <c r="F68" s="92">
        <f t="shared" si="1"/>
        <v>1487442.25</v>
      </c>
    </row>
    <row r="69" spans="1:6" ht="22.5" x14ac:dyDescent="0.2">
      <c r="A69" s="87" t="s">
        <v>234</v>
      </c>
      <c r="B69" s="88" t="s">
        <v>199</v>
      </c>
      <c r="C69" s="89" t="s">
        <v>282</v>
      </c>
      <c r="D69" s="90">
        <v>10000</v>
      </c>
      <c r="E69" s="91" t="s">
        <v>53</v>
      </c>
      <c r="F69" s="92">
        <f t="shared" si="1"/>
        <v>10000</v>
      </c>
    </row>
    <row r="70" spans="1:6" ht="33.75" x14ac:dyDescent="0.2">
      <c r="A70" s="87" t="s">
        <v>215</v>
      </c>
      <c r="B70" s="88" t="s">
        <v>199</v>
      </c>
      <c r="C70" s="89" t="s">
        <v>283</v>
      </c>
      <c r="D70" s="90">
        <v>10000</v>
      </c>
      <c r="E70" s="91" t="s">
        <v>53</v>
      </c>
      <c r="F70" s="92">
        <f t="shared" si="1"/>
        <v>10000</v>
      </c>
    </row>
    <row r="71" spans="1:6" x14ac:dyDescent="0.2">
      <c r="A71" s="87" t="s">
        <v>284</v>
      </c>
      <c r="B71" s="88" t="s">
        <v>199</v>
      </c>
      <c r="C71" s="89" t="s">
        <v>285</v>
      </c>
      <c r="D71" s="90">
        <v>21913198.309999999</v>
      </c>
      <c r="E71" s="91">
        <v>7217550.3600000003</v>
      </c>
      <c r="F71" s="92">
        <f t="shared" si="1"/>
        <v>14695647.949999999</v>
      </c>
    </row>
    <row r="72" spans="1:6" x14ac:dyDescent="0.2">
      <c r="A72" s="87" t="s">
        <v>286</v>
      </c>
      <c r="B72" s="88" t="s">
        <v>199</v>
      </c>
      <c r="C72" s="89" t="s">
        <v>287</v>
      </c>
      <c r="D72" s="90">
        <v>247972.11</v>
      </c>
      <c r="E72" s="91">
        <v>185536.75</v>
      </c>
      <c r="F72" s="92">
        <f t="shared" si="1"/>
        <v>62435.359999999986</v>
      </c>
    </row>
    <row r="73" spans="1:6" ht="22.5" x14ac:dyDescent="0.2">
      <c r="A73" s="87" t="s">
        <v>234</v>
      </c>
      <c r="B73" s="88" t="s">
        <v>199</v>
      </c>
      <c r="C73" s="89" t="s">
        <v>288</v>
      </c>
      <c r="D73" s="90">
        <v>247972.11</v>
      </c>
      <c r="E73" s="91">
        <v>185536.75</v>
      </c>
      <c r="F73" s="92">
        <f t="shared" si="1"/>
        <v>62435.359999999986</v>
      </c>
    </row>
    <row r="74" spans="1:6" x14ac:dyDescent="0.2">
      <c r="A74" s="87" t="s">
        <v>219</v>
      </c>
      <c r="B74" s="88" t="s">
        <v>199</v>
      </c>
      <c r="C74" s="89" t="s">
        <v>289</v>
      </c>
      <c r="D74" s="90">
        <v>247972.11</v>
      </c>
      <c r="E74" s="91">
        <v>185536.75</v>
      </c>
      <c r="F74" s="92">
        <f t="shared" si="1"/>
        <v>62435.359999999986</v>
      </c>
    </row>
    <row r="75" spans="1:6" x14ac:dyDescent="0.2">
      <c r="A75" s="87" t="s">
        <v>290</v>
      </c>
      <c r="B75" s="88" t="s">
        <v>199</v>
      </c>
      <c r="C75" s="89" t="s">
        <v>291</v>
      </c>
      <c r="D75" s="90">
        <v>18710907.670000002</v>
      </c>
      <c r="E75" s="91">
        <v>4107049.49</v>
      </c>
      <c r="F75" s="92">
        <f t="shared" si="1"/>
        <v>14603858.180000002</v>
      </c>
    </row>
    <row r="76" spans="1:6" ht="22.5" x14ac:dyDescent="0.2">
      <c r="A76" s="87" t="s">
        <v>292</v>
      </c>
      <c r="B76" s="88" t="s">
        <v>199</v>
      </c>
      <c r="C76" s="89" t="s">
        <v>293</v>
      </c>
      <c r="D76" s="90">
        <v>400000</v>
      </c>
      <c r="E76" s="91">
        <v>400000</v>
      </c>
      <c r="F76" s="92" t="str">
        <f t="shared" si="1"/>
        <v>-</v>
      </c>
    </row>
    <row r="77" spans="1:6" ht="33.75" x14ac:dyDescent="0.2">
      <c r="A77" s="87" t="s">
        <v>215</v>
      </c>
      <c r="B77" s="88" t="s">
        <v>199</v>
      </c>
      <c r="C77" s="89" t="s">
        <v>294</v>
      </c>
      <c r="D77" s="90">
        <v>400000</v>
      </c>
      <c r="E77" s="91">
        <v>400000</v>
      </c>
      <c r="F77" s="92" t="str">
        <f t="shared" si="1"/>
        <v>-</v>
      </c>
    </row>
    <row r="78" spans="1:6" ht="22.5" x14ac:dyDescent="0.2">
      <c r="A78" s="87" t="s">
        <v>295</v>
      </c>
      <c r="B78" s="88" t="s">
        <v>199</v>
      </c>
      <c r="C78" s="89" t="s">
        <v>296</v>
      </c>
      <c r="D78" s="90">
        <v>3472184.43</v>
      </c>
      <c r="E78" s="91">
        <v>3272184.43</v>
      </c>
      <c r="F78" s="92">
        <f t="shared" si="1"/>
        <v>200000</v>
      </c>
    </row>
    <row r="79" spans="1:6" ht="33.75" x14ac:dyDescent="0.2">
      <c r="A79" s="87" t="s">
        <v>215</v>
      </c>
      <c r="B79" s="88" t="s">
        <v>199</v>
      </c>
      <c r="C79" s="89" t="s">
        <v>297</v>
      </c>
      <c r="D79" s="90">
        <v>236545.44</v>
      </c>
      <c r="E79" s="91">
        <v>36545.440000000002</v>
      </c>
      <c r="F79" s="92">
        <f t="shared" ref="F79:F110" si="2">IF(OR(D79="-",E79=D79),"-",D79-IF(E79="-",0,E79))</f>
        <v>200000</v>
      </c>
    </row>
    <row r="80" spans="1:6" ht="33.75" x14ac:dyDescent="0.2">
      <c r="A80" s="87" t="s">
        <v>279</v>
      </c>
      <c r="B80" s="88" t="s">
        <v>199</v>
      </c>
      <c r="C80" s="89" t="s">
        <v>298</v>
      </c>
      <c r="D80" s="90">
        <v>2441514.64</v>
      </c>
      <c r="E80" s="91">
        <v>2441514.64</v>
      </c>
      <c r="F80" s="92" t="str">
        <f t="shared" si="2"/>
        <v>-</v>
      </c>
    </row>
    <row r="81" spans="1:6" ht="33.75" x14ac:dyDescent="0.2">
      <c r="A81" s="87" t="s">
        <v>279</v>
      </c>
      <c r="B81" s="88" t="s">
        <v>199</v>
      </c>
      <c r="C81" s="89" t="s">
        <v>299</v>
      </c>
      <c r="D81" s="90">
        <v>794124.35</v>
      </c>
      <c r="E81" s="91">
        <v>794124.35</v>
      </c>
      <c r="F81" s="92" t="str">
        <f t="shared" si="2"/>
        <v>-</v>
      </c>
    </row>
    <row r="82" spans="1:6" ht="22.5" x14ac:dyDescent="0.2">
      <c r="A82" s="87" t="s">
        <v>300</v>
      </c>
      <c r="B82" s="88" t="s">
        <v>199</v>
      </c>
      <c r="C82" s="89" t="s">
        <v>301</v>
      </c>
      <c r="D82" s="90">
        <v>14338723.24</v>
      </c>
      <c r="E82" s="91" t="s">
        <v>53</v>
      </c>
      <c r="F82" s="92">
        <f t="shared" si="2"/>
        <v>14338723.24</v>
      </c>
    </row>
    <row r="83" spans="1:6" ht="33.75" x14ac:dyDescent="0.2">
      <c r="A83" s="87" t="s">
        <v>215</v>
      </c>
      <c r="B83" s="88" t="s">
        <v>199</v>
      </c>
      <c r="C83" s="89" t="s">
        <v>302</v>
      </c>
      <c r="D83" s="90">
        <v>788723.24</v>
      </c>
      <c r="E83" s="91" t="s">
        <v>53</v>
      </c>
      <c r="F83" s="92">
        <f t="shared" si="2"/>
        <v>788723.24</v>
      </c>
    </row>
    <row r="84" spans="1:6" ht="33.75" x14ac:dyDescent="0.2">
      <c r="A84" s="87" t="s">
        <v>303</v>
      </c>
      <c r="B84" s="88" t="s">
        <v>199</v>
      </c>
      <c r="C84" s="89" t="s">
        <v>304</v>
      </c>
      <c r="D84" s="90">
        <v>3600000</v>
      </c>
      <c r="E84" s="91" t="s">
        <v>53</v>
      </c>
      <c r="F84" s="92">
        <f t="shared" si="2"/>
        <v>3600000</v>
      </c>
    </row>
    <row r="85" spans="1:6" ht="33.75" x14ac:dyDescent="0.2">
      <c r="A85" s="87" t="s">
        <v>279</v>
      </c>
      <c r="B85" s="88" t="s">
        <v>199</v>
      </c>
      <c r="C85" s="89" t="s">
        <v>305</v>
      </c>
      <c r="D85" s="90">
        <v>9500000</v>
      </c>
      <c r="E85" s="91" t="s">
        <v>53</v>
      </c>
      <c r="F85" s="92">
        <f t="shared" si="2"/>
        <v>9500000</v>
      </c>
    </row>
    <row r="86" spans="1:6" ht="33.75" x14ac:dyDescent="0.2">
      <c r="A86" s="87" t="s">
        <v>279</v>
      </c>
      <c r="B86" s="88" t="s">
        <v>199</v>
      </c>
      <c r="C86" s="89" t="s">
        <v>306</v>
      </c>
      <c r="D86" s="90">
        <v>450000</v>
      </c>
      <c r="E86" s="91" t="s">
        <v>53</v>
      </c>
      <c r="F86" s="92">
        <f t="shared" si="2"/>
        <v>450000</v>
      </c>
    </row>
    <row r="87" spans="1:6" ht="56.25" x14ac:dyDescent="0.2">
      <c r="A87" s="87" t="s">
        <v>307</v>
      </c>
      <c r="B87" s="88" t="s">
        <v>199</v>
      </c>
      <c r="C87" s="89" t="s">
        <v>308</v>
      </c>
      <c r="D87" s="90">
        <v>500000</v>
      </c>
      <c r="E87" s="91">
        <v>434865.06</v>
      </c>
      <c r="F87" s="92">
        <f t="shared" si="2"/>
        <v>65134.94</v>
      </c>
    </row>
    <row r="88" spans="1:6" ht="45" x14ac:dyDescent="0.2">
      <c r="A88" s="87" t="s">
        <v>309</v>
      </c>
      <c r="B88" s="88" t="s">
        <v>199</v>
      </c>
      <c r="C88" s="89" t="s">
        <v>310</v>
      </c>
      <c r="D88" s="90">
        <v>500000</v>
      </c>
      <c r="E88" s="91">
        <v>434865.06</v>
      </c>
      <c r="F88" s="92">
        <f t="shared" si="2"/>
        <v>65134.94</v>
      </c>
    </row>
    <row r="89" spans="1:6" x14ac:dyDescent="0.2">
      <c r="A89" s="87" t="s">
        <v>311</v>
      </c>
      <c r="B89" s="88" t="s">
        <v>199</v>
      </c>
      <c r="C89" s="89" t="s">
        <v>312</v>
      </c>
      <c r="D89" s="90">
        <v>2954318.53</v>
      </c>
      <c r="E89" s="91">
        <v>2924964.12</v>
      </c>
      <c r="F89" s="92">
        <f t="shared" si="2"/>
        <v>29354.409999999683</v>
      </c>
    </row>
    <row r="90" spans="1:6" ht="22.5" x14ac:dyDescent="0.2">
      <c r="A90" s="87" t="s">
        <v>313</v>
      </c>
      <c r="B90" s="88" t="s">
        <v>199</v>
      </c>
      <c r="C90" s="89" t="s">
        <v>314</v>
      </c>
      <c r="D90" s="90">
        <v>1159960.8899999999</v>
      </c>
      <c r="E90" s="91">
        <v>1148876.48</v>
      </c>
      <c r="F90" s="92">
        <f t="shared" si="2"/>
        <v>11084.409999999916</v>
      </c>
    </row>
    <row r="91" spans="1:6" ht="33.75" x14ac:dyDescent="0.2">
      <c r="A91" s="87" t="s">
        <v>215</v>
      </c>
      <c r="B91" s="88" t="s">
        <v>199</v>
      </c>
      <c r="C91" s="89" t="s">
        <v>315</v>
      </c>
      <c r="D91" s="90">
        <v>260000</v>
      </c>
      <c r="E91" s="91">
        <v>255757.82</v>
      </c>
      <c r="F91" s="92">
        <f t="shared" si="2"/>
        <v>4242.179999999993</v>
      </c>
    </row>
    <row r="92" spans="1:6" ht="33.75" x14ac:dyDescent="0.2">
      <c r="A92" s="87" t="s">
        <v>215</v>
      </c>
      <c r="B92" s="88" t="s">
        <v>199</v>
      </c>
      <c r="C92" s="89" t="s">
        <v>316</v>
      </c>
      <c r="D92" s="90">
        <v>714132.66</v>
      </c>
      <c r="E92" s="91">
        <v>712626.43</v>
      </c>
      <c r="F92" s="92">
        <f t="shared" si="2"/>
        <v>1506.2299999999814</v>
      </c>
    </row>
    <row r="93" spans="1:6" ht="33.75" x14ac:dyDescent="0.2">
      <c r="A93" s="87" t="s">
        <v>215</v>
      </c>
      <c r="B93" s="88" t="s">
        <v>199</v>
      </c>
      <c r="C93" s="89" t="s">
        <v>317</v>
      </c>
      <c r="D93" s="90">
        <v>185828.23</v>
      </c>
      <c r="E93" s="91">
        <v>180492.23</v>
      </c>
      <c r="F93" s="92">
        <f t="shared" si="2"/>
        <v>5336</v>
      </c>
    </row>
    <row r="94" spans="1:6" ht="33.75" x14ac:dyDescent="0.2">
      <c r="A94" s="87" t="s">
        <v>318</v>
      </c>
      <c r="B94" s="88" t="s">
        <v>199</v>
      </c>
      <c r="C94" s="89" t="s">
        <v>319</v>
      </c>
      <c r="D94" s="90">
        <v>1686177.64</v>
      </c>
      <c r="E94" s="91">
        <v>1683687.64</v>
      </c>
      <c r="F94" s="92">
        <f t="shared" si="2"/>
        <v>2490</v>
      </c>
    </row>
    <row r="95" spans="1:6" ht="33.75" x14ac:dyDescent="0.2">
      <c r="A95" s="87" t="s">
        <v>215</v>
      </c>
      <c r="B95" s="88" t="s">
        <v>199</v>
      </c>
      <c r="C95" s="89" t="s">
        <v>320</v>
      </c>
      <c r="D95" s="90">
        <v>367490</v>
      </c>
      <c r="E95" s="91">
        <v>367490</v>
      </c>
      <c r="F95" s="92" t="str">
        <f t="shared" si="2"/>
        <v>-</v>
      </c>
    </row>
    <row r="96" spans="1:6" ht="33.75" x14ac:dyDescent="0.2">
      <c r="A96" s="87" t="s">
        <v>215</v>
      </c>
      <c r="B96" s="88" t="s">
        <v>199</v>
      </c>
      <c r="C96" s="89" t="s">
        <v>321</v>
      </c>
      <c r="D96" s="90">
        <v>1141600</v>
      </c>
      <c r="E96" s="91">
        <v>1141600</v>
      </c>
      <c r="F96" s="92" t="str">
        <f t="shared" si="2"/>
        <v>-</v>
      </c>
    </row>
    <row r="97" spans="1:6" ht="33.75" x14ac:dyDescent="0.2">
      <c r="A97" s="87" t="s">
        <v>215</v>
      </c>
      <c r="B97" s="88" t="s">
        <v>199</v>
      </c>
      <c r="C97" s="89" t="s">
        <v>322</v>
      </c>
      <c r="D97" s="90">
        <v>50000</v>
      </c>
      <c r="E97" s="91">
        <v>47510</v>
      </c>
      <c r="F97" s="92">
        <f t="shared" si="2"/>
        <v>2490</v>
      </c>
    </row>
    <row r="98" spans="1:6" ht="33.75" x14ac:dyDescent="0.2">
      <c r="A98" s="87" t="s">
        <v>215</v>
      </c>
      <c r="B98" s="88" t="s">
        <v>199</v>
      </c>
      <c r="C98" s="89" t="s">
        <v>323</v>
      </c>
      <c r="D98" s="90">
        <v>127087.64</v>
      </c>
      <c r="E98" s="91">
        <v>127087.64</v>
      </c>
      <c r="F98" s="92" t="str">
        <f t="shared" si="2"/>
        <v>-</v>
      </c>
    </row>
    <row r="99" spans="1:6" ht="22.5" x14ac:dyDescent="0.2">
      <c r="A99" s="87" t="s">
        <v>324</v>
      </c>
      <c r="B99" s="88" t="s">
        <v>199</v>
      </c>
      <c r="C99" s="89" t="s">
        <v>325</v>
      </c>
      <c r="D99" s="90">
        <v>108180</v>
      </c>
      <c r="E99" s="91">
        <v>92400</v>
      </c>
      <c r="F99" s="92">
        <f t="shared" si="2"/>
        <v>15780</v>
      </c>
    </row>
    <row r="100" spans="1:6" ht="33.75" x14ac:dyDescent="0.2">
      <c r="A100" s="87" t="s">
        <v>215</v>
      </c>
      <c r="B100" s="88" t="s">
        <v>199</v>
      </c>
      <c r="C100" s="89" t="s">
        <v>326</v>
      </c>
      <c r="D100" s="90">
        <v>48180</v>
      </c>
      <c r="E100" s="91">
        <v>48180</v>
      </c>
      <c r="F100" s="92" t="str">
        <f t="shared" si="2"/>
        <v>-</v>
      </c>
    </row>
    <row r="101" spans="1:6" ht="33.75" x14ac:dyDescent="0.2">
      <c r="A101" s="87" t="s">
        <v>215</v>
      </c>
      <c r="B101" s="88" t="s">
        <v>199</v>
      </c>
      <c r="C101" s="89" t="s">
        <v>327</v>
      </c>
      <c r="D101" s="90">
        <v>60000</v>
      </c>
      <c r="E101" s="91">
        <v>44220</v>
      </c>
      <c r="F101" s="92">
        <f t="shared" si="2"/>
        <v>15780</v>
      </c>
    </row>
    <row r="102" spans="1:6" x14ac:dyDescent="0.2">
      <c r="A102" s="87" t="s">
        <v>328</v>
      </c>
      <c r="B102" s="88" t="s">
        <v>199</v>
      </c>
      <c r="C102" s="89" t="s">
        <v>329</v>
      </c>
      <c r="D102" s="90">
        <v>4769359.8099999996</v>
      </c>
      <c r="E102" s="91">
        <v>4117946.46</v>
      </c>
      <c r="F102" s="92">
        <f t="shared" si="2"/>
        <v>651413.34999999963</v>
      </c>
    </row>
    <row r="103" spans="1:6" x14ac:dyDescent="0.2">
      <c r="A103" s="87" t="s">
        <v>330</v>
      </c>
      <c r="B103" s="88" t="s">
        <v>199</v>
      </c>
      <c r="C103" s="89" t="s">
        <v>331</v>
      </c>
      <c r="D103" s="90">
        <v>4769359.8099999996</v>
      </c>
      <c r="E103" s="91">
        <v>4117946.46</v>
      </c>
      <c r="F103" s="92">
        <f t="shared" si="2"/>
        <v>651413.34999999963</v>
      </c>
    </row>
    <row r="104" spans="1:6" ht="33.75" x14ac:dyDescent="0.2">
      <c r="A104" s="87" t="s">
        <v>332</v>
      </c>
      <c r="B104" s="88" t="s">
        <v>199</v>
      </c>
      <c r="C104" s="89" t="s">
        <v>333</v>
      </c>
      <c r="D104" s="90">
        <v>3211474.75</v>
      </c>
      <c r="E104" s="91">
        <v>2825525.23</v>
      </c>
      <c r="F104" s="92">
        <f t="shared" si="2"/>
        <v>385949.52</v>
      </c>
    </row>
    <row r="105" spans="1:6" x14ac:dyDescent="0.2">
      <c r="A105" s="87" t="s">
        <v>334</v>
      </c>
      <c r="B105" s="88" t="s">
        <v>199</v>
      </c>
      <c r="C105" s="89" t="s">
        <v>335</v>
      </c>
      <c r="D105" s="90">
        <v>835652</v>
      </c>
      <c r="E105" s="91">
        <v>704600.5</v>
      </c>
      <c r="F105" s="92">
        <f t="shared" si="2"/>
        <v>131051.5</v>
      </c>
    </row>
    <row r="106" spans="1:6" ht="33.75" x14ac:dyDescent="0.2">
      <c r="A106" s="87" t="s">
        <v>336</v>
      </c>
      <c r="B106" s="88" t="s">
        <v>199</v>
      </c>
      <c r="C106" s="89" t="s">
        <v>337</v>
      </c>
      <c r="D106" s="90">
        <v>231407</v>
      </c>
      <c r="E106" s="91">
        <v>196256.39</v>
      </c>
      <c r="F106" s="92">
        <f t="shared" si="2"/>
        <v>35150.609999999986</v>
      </c>
    </row>
    <row r="107" spans="1:6" ht="33.75" x14ac:dyDescent="0.2">
      <c r="A107" s="87" t="s">
        <v>215</v>
      </c>
      <c r="B107" s="88" t="s">
        <v>199</v>
      </c>
      <c r="C107" s="89" t="s">
        <v>338</v>
      </c>
      <c r="D107" s="90">
        <v>1900603.75</v>
      </c>
      <c r="E107" s="91">
        <v>1709796.64</v>
      </c>
      <c r="F107" s="92">
        <f t="shared" si="2"/>
        <v>190807.1100000001</v>
      </c>
    </row>
    <row r="108" spans="1:6" x14ac:dyDescent="0.2">
      <c r="A108" s="87" t="s">
        <v>217</v>
      </c>
      <c r="B108" s="88" t="s">
        <v>199</v>
      </c>
      <c r="C108" s="89" t="s">
        <v>339</v>
      </c>
      <c r="D108" s="90">
        <v>1144</v>
      </c>
      <c r="E108" s="91">
        <v>966</v>
      </c>
      <c r="F108" s="92">
        <f t="shared" si="2"/>
        <v>178</v>
      </c>
    </row>
    <row r="109" spans="1:6" x14ac:dyDescent="0.2">
      <c r="A109" s="87" t="s">
        <v>219</v>
      </c>
      <c r="B109" s="88" t="s">
        <v>199</v>
      </c>
      <c r="C109" s="89" t="s">
        <v>340</v>
      </c>
      <c r="D109" s="90">
        <v>8518</v>
      </c>
      <c r="E109" s="91">
        <v>8514.19</v>
      </c>
      <c r="F109" s="92">
        <f t="shared" si="2"/>
        <v>3.8099999999994907</v>
      </c>
    </row>
    <row r="110" spans="1:6" x14ac:dyDescent="0.2">
      <c r="A110" s="87" t="s">
        <v>334</v>
      </c>
      <c r="B110" s="88" t="s">
        <v>199</v>
      </c>
      <c r="C110" s="89" t="s">
        <v>341</v>
      </c>
      <c r="D110" s="90">
        <v>100000</v>
      </c>
      <c r="E110" s="91">
        <v>77912.08</v>
      </c>
      <c r="F110" s="92">
        <f t="shared" si="2"/>
        <v>22087.919999999998</v>
      </c>
    </row>
    <row r="111" spans="1:6" ht="33.75" x14ac:dyDescent="0.2">
      <c r="A111" s="87" t="s">
        <v>336</v>
      </c>
      <c r="B111" s="88" t="s">
        <v>199</v>
      </c>
      <c r="C111" s="89" t="s">
        <v>342</v>
      </c>
      <c r="D111" s="90">
        <v>30200</v>
      </c>
      <c r="E111" s="91">
        <v>23529.43</v>
      </c>
      <c r="F111" s="92">
        <f t="shared" ref="F111:F142" si="3">IF(OR(D111="-",E111=D111),"-",D111-IF(E111="-",0,E111))</f>
        <v>6670.57</v>
      </c>
    </row>
    <row r="112" spans="1:6" ht="33.75" x14ac:dyDescent="0.2">
      <c r="A112" s="87" t="s">
        <v>215</v>
      </c>
      <c r="B112" s="88" t="s">
        <v>199</v>
      </c>
      <c r="C112" s="89" t="s">
        <v>343</v>
      </c>
      <c r="D112" s="90">
        <v>94500</v>
      </c>
      <c r="E112" s="91">
        <v>94500</v>
      </c>
      <c r="F112" s="92" t="str">
        <f t="shared" si="3"/>
        <v>-</v>
      </c>
    </row>
    <row r="113" spans="1:6" ht="33.75" x14ac:dyDescent="0.2">
      <c r="A113" s="87" t="s">
        <v>215</v>
      </c>
      <c r="B113" s="88" t="s">
        <v>199</v>
      </c>
      <c r="C113" s="89" t="s">
        <v>344</v>
      </c>
      <c r="D113" s="90">
        <v>9450</v>
      </c>
      <c r="E113" s="91">
        <v>9450</v>
      </c>
      <c r="F113" s="92" t="str">
        <f t="shared" si="3"/>
        <v>-</v>
      </c>
    </row>
    <row r="114" spans="1:6" ht="22.5" x14ac:dyDescent="0.2">
      <c r="A114" s="87" t="s">
        <v>345</v>
      </c>
      <c r="B114" s="88" t="s">
        <v>199</v>
      </c>
      <c r="C114" s="89" t="s">
        <v>346</v>
      </c>
      <c r="D114" s="90">
        <v>1168552.06</v>
      </c>
      <c r="E114" s="91">
        <v>968212.14</v>
      </c>
      <c r="F114" s="92">
        <f t="shared" si="3"/>
        <v>200339.92000000004</v>
      </c>
    </row>
    <row r="115" spans="1:6" x14ac:dyDescent="0.2">
      <c r="A115" s="87" t="s">
        <v>334</v>
      </c>
      <c r="B115" s="88" t="s">
        <v>199</v>
      </c>
      <c r="C115" s="89" t="s">
        <v>347</v>
      </c>
      <c r="D115" s="90">
        <v>879302.23</v>
      </c>
      <c r="E115" s="91">
        <v>714222.52</v>
      </c>
      <c r="F115" s="92">
        <f t="shared" si="3"/>
        <v>165079.70999999996</v>
      </c>
    </row>
    <row r="116" spans="1:6" ht="33.75" x14ac:dyDescent="0.2">
      <c r="A116" s="87" t="s">
        <v>336</v>
      </c>
      <c r="B116" s="88" t="s">
        <v>199</v>
      </c>
      <c r="C116" s="89" t="s">
        <v>348</v>
      </c>
      <c r="D116" s="90">
        <v>258295.83</v>
      </c>
      <c r="E116" s="91">
        <v>229212.14</v>
      </c>
      <c r="F116" s="92">
        <f t="shared" si="3"/>
        <v>29083.689999999973</v>
      </c>
    </row>
    <row r="117" spans="1:6" x14ac:dyDescent="0.2">
      <c r="A117" s="87" t="s">
        <v>334</v>
      </c>
      <c r="B117" s="88" t="s">
        <v>199</v>
      </c>
      <c r="C117" s="89" t="s">
        <v>349</v>
      </c>
      <c r="D117" s="90">
        <v>23774</v>
      </c>
      <c r="E117" s="91">
        <v>19030.32</v>
      </c>
      <c r="F117" s="92">
        <f t="shared" si="3"/>
        <v>4743.68</v>
      </c>
    </row>
    <row r="118" spans="1:6" ht="33.75" x14ac:dyDescent="0.2">
      <c r="A118" s="87" t="s">
        <v>336</v>
      </c>
      <c r="B118" s="88" t="s">
        <v>199</v>
      </c>
      <c r="C118" s="89" t="s">
        <v>350</v>
      </c>
      <c r="D118" s="90">
        <v>7180</v>
      </c>
      <c r="E118" s="91">
        <v>5747.16</v>
      </c>
      <c r="F118" s="92">
        <f t="shared" si="3"/>
        <v>1432.8400000000001</v>
      </c>
    </row>
    <row r="119" spans="1:6" ht="22.5" x14ac:dyDescent="0.2">
      <c r="A119" s="87" t="s">
        <v>351</v>
      </c>
      <c r="B119" s="88" t="s">
        <v>199</v>
      </c>
      <c r="C119" s="89" t="s">
        <v>352</v>
      </c>
      <c r="D119" s="90">
        <v>389333</v>
      </c>
      <c r="E119" s="91">
        <v>324209.09000000003</v>
      </c>
      <c r="F119" s="92">
        <f t="shared" si="3"/>
        <v>65123.909999999974</v>
      </c>
    </row>
    <row r="120" spans="1:6" x14ac:dyDescent="0.2">
      <c r="A120" s="87" t="s">
        <v>334</v>
      </c>
      <c r="B120" s="88" t="s">
        <v>199</v>
      </c>
      <c r="C120" s="89" t="s">
        <v>353</v>
      </c>
      <c r="D120" s="90">
        <v>252241</v>
      </c>
      <c r="E120" s="91">
        <v>218508.01</v>
      </c>
      <c r="F120" s="92">
        <f t="shared" si="3"/>
        <v>33732.989999999991</v>
      </c>
    </row>
    <row r="121" spans="1:6" ht="33.75" x14ac:dyDescent="0.2">
      <c r="A121" s="87" t="s">
        <v>336</v>
      </c>
      <c r="B121" s="88" t="s">
        <v>199</v>
      </c>
      <c r="C121" s="89" t="s">
        <v>354</v>
      </c>
      <c r="D121" s="90">
        <v>77946</v>
      </c>
      <c r="E121" s="91">
        <v>64479.4</v>
      </c>
      <c r="F121" s="92">
        <f t="shared" si="3"/>
        <v>13466.599999999999</v>
      </c>
    </row>
    <row r="122" spans="1:6" ht="33.75" x14ac:dyDescent="0.2">
      <c r="A122" s="87" t="s">
        <v>215</v>
      </c>
      <c r="B122" s="88" t="s">
        <v>199</v>
      </c>
      <c r="C122" s="89" t="s">
        <v>355</v>
      </c>
      <c r="D122" s="90">
        <v>30000</v>
      </c>
      <c r="E122" s="91">
        <v>20000</v>
      </c>
      <c r="F122" s="92">
        <f t="shared" si="3"/>
        <v>10000</v>
      </c>
    </row>
    <row r="123" spans="1:6" x14ac:dyDescent="0.2">
      <c r="A123" s="87" t="s">
        <v>334</v>
      </c>
      <c r="B123" s="88" t="s">
        <v>199</v>
      </c>
      <c r="C123" s="89" t="s">
        <v>356</v>
      </c>
      <c r="D123" s="90">
        <v>22502</v>
      </c>
      <c r="E123" s="91">
        <v>16299.28</v>
      </c>
      <c r="F123" s="92">
        <f t="shared" si="3"/>
        <v>6202.7199999999993</v>
      </c>
    </row>
    <row r="124" spans="1:6" ht="33.75" x14ac:dyDescent="0.2">
      <c r="A124" s="87" t="s">
        <v>336</v>
      </c>
      <c r="B124" s="88" t="s">
        <v>199</v>
      </c>
      <c r="C124" s="89" t="s">
        <v>357</v>
      </c>
      <c r="D124" s="90">
        <v>6644</v>
      </c>
      <c r="E124" s="91">
        <v>4922.3999999999996</v>
      </c>
      <c r="F124" s="92">
        <f t="shared" si="3"/>
        <v>1721.6000000000004</v>
      </c>
    </row>
    <row r="125" spans="1:6" x14ac:dyDescent="0.2">
      <c r="A125" s="87" t="s">
        <v>358</v>
      </c>
      <c r="B125" s="88" t="s">
        <v>199</v>
      </c>
      <c r="C125" s="89" t="s">
        <v>359</v>
      </c>
      <c r="D125" s="90">
        <v>673941</v>
      </c>
      <c r="E125" s="91">
        <v>546678</v>
      </c>
      <c r="F125" s="92">
        <f t="shared" si="3"/>
        <v>127263</v>
      </c>
    </row>
    <row r="126" spans="1:6" x14ac:dyDescent="0.2">
      <c r="A126" s="87" t="s">
        <v>360</v>
      </c>
      <c r="B126" s="88" t="s">
        <v>199</v>
      </c>
      <c r="C126" s="89" t="s">
        <v>361</v>
      </c>
      <c r="D126" s="90">
        <v>673941</v>
      </c>
      <c r="E126" s="91">
        <v>546678</v>
      </c>
      <c r="F126" s="92">
        <f t="shared" si="3"/>
        <v>127263</v>
      </c>
    </row>
    <row r="127" spans="1:6" ht="22.5" x14ac:dyDescent="0.2">
      <c r="A127" s="87" t="s">
        <v>362</v>
      </c>
      <c r="B127" s="88" t="s">
        <v>199</v>
      </c>
      <c r="C127" s="89" t="s">
        <v>363</v>
      </c>
      <c r="D127" s="90">
        <v>673941</v>
      </c>
      <c r="E127" s="91">
        <v>546678</v>
      </c>
      <c r="F127" s="92">
        <f t="shared" si="3"/>
        <v>127263</v>
      </c>
    </row>
    <row r="128" spans="1:6" x14ac:dyDescent="0.2">
      <c r="A128" s="87" t="s">
        <v>334</v>
      </c>
      <c r="B128" s="88" t="s">
        <v>199</v>
      </c>
      <c r="C128" s="89" t="s">
        <v>364</v>
      </c>
      <c r="D128" s="90">
        <v>512963</v>
      </c>
      <c r="E128" s="91">
        <v>421731.22</v>
      </c>
      <c r="F128" s="92">
        <f t="shared" si="3"/>
        <v>91231.780000000028</v>
      </c>
    </row>
    <row r="129" spans="1:6" ht="33.75" x14ac:dyDescent="0.2">
      <c r="A129" s="87" t="s">
        <v>336</v>
      </c>
      <c r="B129" s="88" t="s">
        <v>199</v>
      </c>
      <c r="C129" s="89" t="s">
        <v>365</v>
      </c>
      <c r="D129" s="90">
        <v>160978</v>
      </c>
      <c r="E129" s="91">
        <v>124946.78</v>
      </c>
      <c r="F129" s="92">
        <f t="shared" si="3"/>
        <v>36031.22</v>
      </c>
    </row>
    <row r="130" spans="1:6" ht="22.5" x14ac:dyDescent="0.2">
      <c r="A130" s="87" t="s">
        <v>366</v>
      </c>
      <c r="B130" s="88" t="s">
        <v>199</v>
      </c>
      <c r="C130" s="89" t="s">
        <v>367</v>
      </c>
      <c r="D130" s="90">
        <v>18500</v>
      </c>
      <c r="E130" s="91">
        <v>11250</v>
      </c>
      <c r="F130" s="92">
        <f t="shared" si="3"/>
        <v>7250</v>
      </c>
    </row>
    <row r="131" spans="1:6" ht="22.5" x14ac:dyDescent="0.2">
      <c r="A131" s="87" t="s">
        <v>368</v>
      </c>
      <c r="B131" s="88" t="s">
        <v>199</v>
      </c>
      <c r="C131" s="89" t="s">
        <v>369</v>
      </c>
      <c r="D131" s="90">
        <v>18500</v>
      </c>
      <c r="E131" s="91">
        <v>11250</v>
      </c>
      <c r="F131" s="92">
        <f t="shared" si="3"/>
        <v>7250</v>
      </c>
    </row>
    <row r="132" spans="1:6" ht="22.5" x14ac:dyDescent="0.2">
      <c r="A132" s="87" t="s">
        <v>234</v>
      </c>
      <c r="B132" s="88" t="s">
        <v>199</v>
      </c>
      <c r="C132" s="89" t="s">
        <v>370</v>
      </c>
      <c r="D132" s="90">
        <v>18500</v>
      </c>
      <c r="E132" s="91">
        <v>11250</v>
      </c>
      <c r="F132" s="92">
        <f t="shared" si="3"/>
        <v>7250</v>
      </c>
    </row>
    <row r="133" spans="1:6" ht="13.5" thickBot="1" x14ac:dyDescent="0.25">
      <c r="A133" s="87" t="s">
        <v>371</v>
      </c>
      <c r="B133" s="88" t="s">
        <v>199</v>
      </c>
      <c r="C133" s="89" t="s">
        <v>372</v>
      </c>
      <c r="D133" s="90">
        <v>18500</v>
      </c>
      <c r="E133" s="91">
        <v>11250</v>
      </c>
      <c r="F133" s="92">
        <f t="shared" si="3"/>
        <v>7250</v>
      </c>
    </row>
    <row r="134" spans="1:6" ht="9" customHeight="1" thickBot="1" x14ac:dyDescent="0.25">
      <c r="A134" s="74"/>
      <c r="B134" s="70"/>
      <c r="C134" s="83"/>
      <c r="D134" s="86"/>
      <c r="E134" s="70"/>
      <c r="F134" s="70"/>
    </row>
    <row r="135" spans="1:6" ht="13.9" customHeight="1" thickBot="1" x14ac:dyDescent="0.25">
      <c r="A135" s="69" t="s">
        <v>373</v>
      </c>
      <c r="B135" s="66" t="s">
        <v>374</v>
      </c>
      <c r="C135" s="84" t="s">
        <v>200</v>
      </c>
      <c r="D135" s="67">
        <v>-25095010.23</v>
      </c>
      <c r="E135" s="67">
        <v>-5565304.0899999999</v>
      </c>
      <c r="F135" s="68" t="s">
        <v>375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31" priority="121" stopIfTrue="1" operator="equal">
      <formula>0</formula>
    </cfRule>
  </conditionalFormatting>
  <conditionalFormatting sqref="E15:F15">
    <cfRule type="cellIs" dxfId="130" priority="120" stopIfTrue="1" operator="equal">
      <formula>0</formula>
    </cfRule>
  </conditionalFormatting>
  <conditionalFormatting sqref="E16:F16">
    <cfRule type="cellIs" dxfId="129" priority="119" stopIfTrue="1" operator="equal">
      <formula>0</formula>
    </cfRule>
  </conditionalFormatting>
  <conditionalFormatting sqref="E17:F17">
    <cfRule type="cellIs" dxfId="128" priority="118" stopIfTrue="1" operator="equal">
      <formula>0</formula>
    </cfRule>
  </conditionalFormatting>
  <conditionalFormatting sqref="E18:F18">
    <cfRule type="cellIs" dxfId="127" priority="117" stopIfTrue="1" operator="equal">
      <formula>0</formula>
    </cfRule>
  </conditionalFormatting>
  <conditionalFormatting sqref="E19:F19">
    <cfRule type="cellIs" dxfId="126" priority="116" stopIfTrue="1" operator="equal">
      <formula>0</formula>
    </cfRule>
  </conditionalFormatting>
  <conditionalFormatting sqref="E20:F20">
    <cfRule type="cellIs" dxfId="125" priority="115" stopIfTrue="1" operator="equal">
      <formula>0</formula>
    </cfRule>
  </conditionalFormatting>
  <conditionalFormatting sqref="E21:F21">
    <cfRule type="cellIs" dxfId="124" priority="114" stopIfTrue="1" operator="equal">
      <formula>0</formula>
    </cfRule>
  </conditionalFormatting>
  <conditionalFormatting sqref="E22:F22">
    <cfRule type="cellIs" dxfId="123" priority="113" stopIfTrue="1" operator="equal">
      <formula>0</formula>
    </cfRule>
  </conditionalFormatting>
  <conditionalFormatting sqref="E23:F23">
    <cfRule type="cellIs" dxfId="122" priority="112" stopIfTrue="1" operator="equal">
      <formula>0</formula>
    </cfRule>
  </conditionalFormatting>
  <conditionalFormatting sqref="E24:F24">
    <cfRule type="cellIs" dxfId="121" priority="111" stopIfTrue="1" operator="equal">
      <formula>0</formula>
    </cfRule>
  </conditionalFormatting>
  <conditionalFormatting sqref="E25:F25">
    <cfRule type="cellIs" dxfId="120" priority="110" stopIfTrue="1" operator="equal">
      <formula>0</formula>
    </cfRule>
  </conditionalFormatting>
  <conditionalFormatting sqref="E26:F26">
    <cfRule type="cellIs" dxfId="119" priority="109" stopIfTrue="1" operator="equal">
      <formula>0</formula>
    </cfRule>
  </conditionalFormatting>
  <conditionalFormatting sqref="E27:F27">
    <cfRule type="cellIs" dxfId="118" priority="108" stopIfTrue="1" operator="equal">
      <formula>0</formula>
    </cfRule>
  </conditionalFormatting>
  <conditionalFormatting sqref="E28:F28">
    <cfRule type="cellIs" dxfId="117" priority="107" stopIfTrue="1" operator="equal">
      <formula>0</formula>
    </cfRule>
  </conditionalFormatting>
  <conditionalFormatting sqref="E29:F29">
    <cfRule type="cellIs" dxfId="116" priority="106" stopIfTrue="1" operator="equal">
      <formula>0</formula>
    </cfRule>
  </conditionalFormatting>
  <conditionalFormatting sqref="E30:F30">
    <cfRule type="cellIs" dxfId="115" priority="105" stopIfTrue="1" operator="equal">
      <formula>0</formula>
    </cfRule>
  </conditionalFormatting>
  <conditionalFormatting sqref="E31:F31">
    <cfRule type="cellIs" dxfId="114" priority="104" stopIfTrue="1" operator="equal">
      <formula>0</formula>
    </cfRule>
  </conditionalFormatting>
  <conditionalFormatting sqref="E32:F32">
    <cfRule type="cellIs" dxfId="113" priority="103" stopIfTrue="1" operator="equal">
      <formula>0</formula>
    </cfRule>
  </conditionalFormatting>
  <conditionalFormatting sqref="E33:F33">
    <cfRule type="cellIs" dxfId="112" priority="102" stopIfTrue="1" operator="equal">
      <formula>0</formula>
    </cfRule>
  </conditionalFormatting>
  <conditionalFormatting sqref="E34:F34">
    <cfRule type="cellIs" dxfId="111" priority="101" stopIfTrue="1" operator="equal">
      <formula>0</formula>
    </cfRule>
  </conditionalFormatting>
  <conditionalFormatting sqref="E35:F35">
    <cfRule type="cellIs" dxfId="110" priority="100" stopIfTrue="1" operator="equal">
      <formula>0</formula>
    </cfRule>
  </conditionalFormatting>
  <conditionalFormatting sqref="E36:F36">
    <cfRule type="cellIs" dxfId="109" priority="99" stopIfTrue="1" operator="equal">
      <formula>0</formula>
    </cfRule>
  </conditionalFormatting>
  <conditionalFormatting sqref="E37:F37">
    <cfRule type="cellIs" dxfId="108" priority="98" stopIfTrue="1" operator="equal">
      <formula>0</formula>
    </cfRule>
  </conditionalFormatting>
  <conditionalFormatting sqref="E38:F38">
    <cfRule type="cellIs" dxfId="107" priority="97" stopIfTrue="1" operator="equal">
      <formula>0</formula>
    </cfRule>
  </conditionalFormatting>
  <conditionalFormatting sqref="E39:F39">
    <cfRule type="cellIs" dxfId="106" priority="96" stopIfTrue="1" operator="equal">
      <formula>0</formula>
    </cfRule>
  </conditionalFormatting>
  <conditionalFormatting sqref="E40:F40">
    <cfRule type="cellIs" dxfId="105" priority="95" stopIfTrue="1" operator="equal">
      <formula>0</formula>
    </cfRule>
  </conditionalFormatting>
  <conditionalFormatting sqref="E41:F41">
    <cfRule type="cellIs" dxfId="104" priority="94" stopIfTrue="1" operator="equal">
      <formula>0</formula>
    </cfRule>
  </conditionalFormatting>
  <conditionalFormatting sqref="E42:F42">
    <cfRule type="cellIs" dxfId="103" priority="93" stopIfTrue="1" operator="equal">
      <formula>0</formula>
    </cfRule>
  </conditionalFormatting>
  <conditionalFormatting sqref="E43:F43">
    <cfRule type="cellIs" dxfId="102" priority="92" stopIfTrue="1" operator="equal">
      <formula>0</formula>
    </cfRule>
  </conditionalFormatting>
  <conditionalFormatting sqref="E44:F44">
    <cfRule type="cellIs" dxfId="101" priority="91" stopIfTrue="1" operator="equal">
      <formula>0</formula>
    </cfRule>
  </conditionalFormatting>
  <conditionalFormatting sqref="E45:F45">
    <cfRule type="cellIs" dxfId="100" priority="90" stopIfTrue="1" operator="equal">
      <formula>0</formula>
    </cfRule>
  </conditionalFormatting>
  <conditionalFormatting sqref="E46:F46">
    <cfRule type="cellIs" dxfId="99" priority="89" stopIfTrue="1" operator="equal">
      <formula>0</formula>
    </cfRule>
  </conditionalFormatting>
  <conditionalFormatting sqref="E47:F47">
    <cfRule type="cellIs" dxfId="98" priority="88" stopIfTrue="1" operator="equal">
      <formula>0</formula>
    </cfRule>
  </conditionalFormatting>
  <conditionalFormatting sqref="E48:F48">
    <cfRule type="cellIs" dxfId="97" priority="87" stopIfTrue="1" operator="equal">
      <formula>0</formula>
    </cfRule>
  </conditionalFormatting>
  <conditionalFormatting sqref="E49:F49">
    <cfRule type="cellIs" dxfId="96" priority="86" stopIfTrue="1" operator="equal">
      <formula>0</formula>
    </cfRule>
  </conditionalFormatting>
  <conditionalFormatting sqref="E50:F50">
    <cfRule type="cellIs" dxfId="95" priority="85" stopIfTrue="1" operator="equal">
      <formula>0</formula>
    </cfRule>
  </conditionalFormatting>
  <conditionalFormatting sqref="E51:F51">
    <cfRule type="cellIs" dxfId="94" priority="84" stopIfTrue="1" operator="equal">
      <formula>0</formula>
    </cfRule>
  </conditionalFormatting>
  <conditionalFormatting sqref="E52:F52">
    <cfRule type="cellIs" dxfId="93" priority="83" stopIfTrue="1" operator="equal">
      <formula>0</formula>
    </cfRule>
  </conditionalFormatting>
  <conditionalFormatting sqref="E53:F53">
    <cfRule type="cellIs" dxfId="92" priority="82" stopIfTrue="1" operator="equal">
      <formula>0</formula>
    </cfRule>
  </conditionalFormatting>
  <conditionalFormatting sqref="E54:F54">
    <cfRule type="cellIs" dxfId="91" priority="81" stopIfTrue="1" operator="equal">
      <formula>0</formula>
    </cfRule>
  </conditionalFormatting>
  <conditionalFormatting sqref="E55:F55">
    <cfRule type="cellIs" dxfId="90" priority="80" stopIfTrue="1" operator="equal">
      <formula>0</formula>
    </cfRule>
  </conditionalFormatting>
  <conditionalFormatting sqref="E56:F56">
    <cfRule type="cellIs" dxfId="89" priority="79" stopIfTrue="1" operator="equal">
      <formula>0</formula>
    </cfRule>
  </conditionalFormatting>
  <conditionalFormatting sqref="E57:F57">
    <cfRule type="cellIs" dxfId="88" priority="78" stopIfTrue="1" operator="equal">
      <formula>0</formula>
    </cfRule>
  </conditionalFormatting>
  <conditionalFormatting sqref="E58:F58">
    <cfRule type="cellIs" dxfId="87" priority="77" stopIfTrue="1" operator="equal">
      <formula>0</formula>
    </cfRule>
  </conditionalFormatting>
  <conditionalFormatting sqref="E59:F59">
    <cfRule type="cellIs" dxfId="86" priority="76" stopIfTrue="1" operator="equal">
      <formula>0</formula>
    </cfRule>
  </conditionalFormatting>
  <conditionalFormatting sqref="E60:F60">
    <cfRule type="cellIs" dxfId="85" priority="75" stopIfTrue="1" operator="equal">
      <formula>0</formula>
    </cfRule>
  </conditionalFormatting>
  <conditionalFormatting sqref="E61:F61">
    <cfRule type="cellIs" dxfId="84" priority="74" stopIfTrue="1" operator="equal">
      <formula>0</formula>
    </cfRule>
  </conditionalFormatting>
  <conditionalFormatting sqref="E62:F62">
    <cfRule type="cellIs" dxfId="83" priority="73" stopIfTrue="1" operator="equal">
      <formula>0</formula>
    </cfRule>
  </conditionalFormatting>
  <conditionalFormatting sqref="E63:F63">
    <cfRule type="cellIs" dxfId="82" priority="72" stopIfTrue="1" operator="equal">
      <formula>0</formula>
    </cfRule>
  </conditionalFormatting>
  <conditionalFormatting sqref="E64:F64">
    <cfRule type="cellIs" dxfId="81" priority="71" stopIfTrue="1" operator="equal">
      <formula>0</formula>
    </cfRule>
  </conditionalFormatting>
  <conditionalFormatting sqref="E65:F65">
    <cfRule type="cellIs" dxfId="80" priority="70" stopIfTrue="1" operator="equal">
      <formula>0</formula>
    </cfRule>
  </conditionalFormatting>
  <conditionalFormatting sqref="E66:F66">
    <cfRule type="cellIs" dxfId="79" priority="69" stopIfTrue="1" operator="equal">
      <formula>0</formula>
    </cfRule>
  </conditionalFormatting>
  <conditionalFormatting sqref="E67:F67">
    <cfRule type="cellIs" dxfId="78" priority="68" stopIfTrue="1" operator="equal">
      <formula>0</formula>
    </cfRule>
  </conditionalFormatting>
  <conditionalFormatting sqref="E68:F68">
    <cfRule type="cellIs" dxfId="77" priority="67" stopIfTrue="1" operator="equal">
      <formula>0</formula>
    </cfRule>
  </conditionalFormatting>
  <conditionalFormatting sqref="E69:F69">
    <cfRule type="cellIs" dxfId="76" priority="66" stopIfTrue="1" operator="equal">
      <formula>0</formula>
    </cfRule>
  </conditionalFormatting>
  <conditionalFormatting sqref="E70:F70">
    <cfRule type="cellIs" dxfId="75" priority="65" stopIfTrue="1" operator="equal">
      <formula>0</formula>
    </cfRule>
  </conditionalFormatting>
  <conditionalFormatting sqref="E71:F71">
    <cfRule type="cellIs" dxfId="74" priority="64" stopIfTrue="1" operator="equal">
      <formula>0</formula>
    </cfRule>
  </conditionalFormatting>
  <conditionalFormatting sqref="E72:F72">
    <cfRule type="cellIs" dxfId="73" priority="63" stopIfTrue="1" operator="equal">
      <formula>0</formula>
    </cfRule>
  </conditionalFormatting>
  <conditionalFormatting sqref="E73:F73">
    <cfRule type="cellIs" dxfId="72" priority="62" stopIfTrue="1" operator="equal">
      <formula>0</formula>
    </cfRule>
  </conditionalFormatting>
  <conditionalFormatting sqref="E74:F74">
    <cfRule type="cellIs" dxfId="71" priority="61" stopIfTrue="1" operator="equal">
      <formula>0</formula>
    </cfRule>
  </conditionalFormatting>
  <conditionalFormatting sqref="E75:F75">
    <cfRule type="cellIs" dxfId="70" priority="60" stopIfTrue="1" operator="equal">
      <formula>0</formula>
    </cfRule>
  </conditionalFormatting>
  <conditionalFormatting sqref="E76:F76">
    <cfRule type="cellIs" dxfId="69" priority="59" stopIfTrue="1" operator="equal">
      <formula>0</formula>
    </cfRule>
  </conditionalFormatting>
  <conditionalFormatting sqref="E77:F77">
    <cfRule type="cellIs" dxfId="68" priority="58" stopIfTrue="1" operator="equal">
      <formula>0</formula>
    </cfRule>
  </conditionalFormatting>
  <conditionalFormatting sqref="E78:F78">
    <cfRule type="cellIs" dxfId="67" priority="57" stopIfTrue="1" operator="equal">
      <formula>0</formula>
    </cfRule>
  </conditionalFormatting>
  <conditionalFormatting sqref="E79:F79">
    <cfRule type="cellIs" dxfId="66" priority="56" stopIfTrue="1" operator="equal">
      <formula>0</formula>
    </cfRule>
  </conditionalFormatting>
  <conditionalFormatting sqref="E80:F80">
    <cfRule type="cellIs" dxfId="65" priority="55" stopIfTrue="1" operator="equal">
      <formula>0</formula>
    </cfRule>
  </conditionalFormatting>
  <conditionalFormatting sqref="E81:F81">
    <cfRule type="cellIs" dxfId="64" priority="54" stopIfTrue="1" operator="equal">
      <formula>0</formula>
    </cfRule>
  </conditionalFormatting>
  <conditionalFormatting sqref="E82:F82">
    <cfRule type="cellIs" dxfId="63" priority="53" stopIfTrue="1" operator="equal">
      <formula>0</formula>
    </cfRule>
  </conditionalFormatting>
  <conditionalFormatting sqref="E83:F83">
    <cfRule type="cellIs" dxfId="62" priority="52" stopIfTrue="1" operator="equal">
      <formula>0</formula>
    </cfRule>
  </conditionalFormatting>
  <conditionalFormatting sqref="E84:F84">
    <cfRule type="cellIs" dxfId="61" priority="51" stopIfTrue="1" operator="equal">
      <formula>0</formula>
    </cfRule>
  </conditionalFormatting>
  <conditionalFormatting sqref="E85:F85">
    <cfRule type="cellIs" dxfId="60" priority="50" stopIfTrue="1" operator="equal">
      <formula>0</formula>
    </cfRule>
  </conditionalFormatting>
  <conditionalFormatting sqref="E86:F86">
    <cfRule type="cellIs" dxfId="59" priority="49" stopIfTrue="1" operator="equal">
      <formula>0</formula>
    </cfRule>
  </conditionalFormatting>
  <conditionalFormatting sqref="E87:F87">
    <cfRule type="cellIs" dxfId="58" priority="48" stopIfTrue="1" operator="equal">
      <formula>0</formula>
    </cfRule>
  </conditionalFormatting>
  <conditionalFormatting sqref="E88:F88">
    <cfRule type="cellIs" dxfId="57" priority="47" stopIfTrue="1" operator="equal">
      <formula>0</formula>
    </cfRule>
  </conditionalFormatting>
  <conditionalFormatting sqref="E89:F89">
    <cfRule type="cellIs" dxfId="56" priority="46" stopIfTrue="1" operator="equal">
      <formula>0</formula>
    </cfRule>
  </conditionalFormatting>
  <conditionalFormatting sqref="E90:F90">
    <cfRule type="cellIs" dxfId="55" priority="45" stopIfTrue="1" operator="equal">
      <formula>0</formula>
    </cfRule>
  </conditionalFormatting>
  <conditionalFormatting sqref="E91:F91">
    <cfRule type="cellIs" dxfId="54" priority="44" stopIfTrue="1" operator="equal">
      <formula>0</formula>
    </cfRule>
  </conditionalFormatting>
  <conditionalFormatting sqref="E92:F92">
    <cfRule type="cellIs" dxfId="53" priority="43" stopIfTrue="1" operator="equal">
      <formula>0</formula>
    </cfRule>
  </conditionalFormatting>
  <conditionalFormatting sqref="E93:F93">
    <cfRule type="cellIs" dxfId="52" priority="42" stopIfTrue="1" operator="equal">
      <formula>0</formula>
    </cfRule>
  </conditionalFormatting>
  <conditionalFormatting sqref="E94:F94">
    <cfRule type="cellIs" dxfId="51" priority="41" stopIfTrue="1" operator="equal">
      <formula>0</formula>
    </cfRule>
  </conditionalFormatting>
  <conditionalFormatting sqref="E95:F95">
    <cfRule type="cellIs" dxfId="50" priority="40" stopIfTrue="1" operator="equal">
      <formula>0</formula>
    </cfRule>
  </conditionalFormatting>
  <conditionalFormatting sqref="E96:F96">
    <cfRule type="cellIs" dxfId="49" priority="39" stopIfTrue="1" operator="equal">
      <formula>0</formula>
    </cfRule>
  </conditionalFormatting>
  <conditionalFormatting sqref="E97:F97">
    <cfRule type="cellIs" dxfId="48" priority="38" stopIfTrue="1" operator="equal">
      <formula>0</formula>
    </cfRule>
  </conditionalFormatting>
  <conditionalFormatting sqref="E98:F98">
    <cfRule type="cellIs" dxfId="47" priority="37" stopIfTrue="1" operator="equal">
      <formula>0</formula>
    </cfRule>
  </conditionalFormatting>
  <conditionalFormatting sqref="E99:F99">
    <cfRule type="cellIs" dxfId="46" priority="36" stopIfTrue="1" operator="equal">
      <formula>0</formula>
    </cfRule>
  </conditionalFormatting>
  <conditionalFormatting sqref="E100:F100">
    <cfRule type="cellIs" dxfId="45" priority="35" stopIfTrue="1" operator="equal">
      <formula>0</formula>
    </cfRule>
  </conditionalFormatting>
  <conditionalFormatting sqref="E101:F101">
    <cfRule type="cellIs" dxfId="44" priority="34" stopIfTrue="1" operator="equal">
      <formula>0</formula>
    </cfRule>
  </conditionalFormatting>
  <conditionalFormatting sqref="E102:F102">
    <cfRule type="cellIs" dxfId="43" priority="33" stopIfTrue="1" operator="equal">
      <formula>0</formula>
    </cfRule>
  </conditionalFormatting>
  <conditionalFormatting sqref="E103:F103">
    <cfRule type="cellIs" dxfId="42" priority="32" stopIfTrue="1" operator="equal">
      <formula>0</formula>
    </cfRule>
  </conditionalFormatting>
  <conditionalFormatting sqref="E104:F104">
    <cfRule type="cellIs" dxfId="41" priority="31" stopIfTrue="1" operator="equal">
      <formula>0</formula>
    </cfRule>
  </conditionalFormatting>
  <conditionalFormatting sqref="E105:F105">
    <cfRule type="cellIs" dxfId="40" priority="30" stopIfTrue="1" operator="equal">
      <formula>0</formula>
    </cfRule>
  </conditionalFormatting>
  <conditionalFormatting sqref="E106:F106">
    <cfRule type="cellIs" dxfId="39" priority="29" stopIfTrue="1" operator="equal">
      <formula>0</formula>
    </cfRule>
  </conditionalFormatting>
  <conditionalFormatting sqref="E107:F107">
    <cfRule type="cellIs" dxfId="38" priority="28" stopIfTrue="1" operator="equal">
      <formula>0</formula>
    </cfRule>
  </conditionalFormatting>
  <conditionalFormatting sqref="E108:F108">
    <cfRule type="cellIs" dxfId="37" priority="27" stopIfTrue="1" operator="equal">
      <formula>0</formula>
    </cfRule>
  </conditionalFormatting>
  <conditionalFormatting sqref="E109:F109">
    <cfRule type="cellIs" dxfId="36" priority="26" stopIfTrue="1" operator="equal">
      <formula>0</formula>
    </cfRule>
  </conditionalFormatting>
  <conditionalFormatting sqref="E110:F110">
    <cfRule type="cellIs" dxfId="35" priority="25" stopIfTrue="1" operator="equal">
      <formula>0</formula>
    </cfRule>
  </conditionalFormatting>
  <conditionalFormatting sqref="E111:F111">
    <cfRule type="cellIs" dxfId="34" priority="24" stopIfTrue="1" operator="equal">
      <formula>0</formula>
    </cfRule>
  </conditionalFormatting>
  <conditionalFormatting sqref="E112:F112">
    <cfRule type="cellIs" dxfId="33" priority="23" stopIfTrue="1" operator="equal">
      <formula>0</formula>
    </cfRule>
  </conditionalFormatting>
  <conditionalFormatting sqref="E113:F113">
    <cfRule type="cellIs" dxfId="32" priority="22" stopIfTrue="1" operator="equal">
      <formula>0</formula>
    </cfRule>
  </conditionalFormatting>
  <conditionalFormatting sqref="E114:F114">
    <cfRule type="cellIs" dxfId="31" priority="21" stopIfTrue="1" operator="equal">
      <formula>0</formula>
    </cfRule>
  </conditionalFormatting>
  <conditionalFormatting sqref="E115:F115">
    <cfRule type="cellIs" dxfId="30" priority="20" stopIfTrue="1" operator="equal">
      <formula>0</formula>
    </cfRule>
  </conditionalFormatting>
  <conditionalFormatting sqref="E116:F116">
    <cfRule type="cellIs" dxfId="29" priority="19" stopIfTrue="1" operator="equal">
      <formula>0</formula>
    </cfRule>
  </conditionalFormatting>
  <conditionalFormatting sqref="E117:F117">
    <cfRule type="cellIs" dxfId="28" priority="18" stopIfTrue="1" operator="equal">
      <formula>0</formula>
    </cfRule>
  </conditionalFormatting>
  <conditionalFormatting sqref="E118:F118">
    <cfRule type="cellIs" dxfId="27" priority="17" stopIfTrue="1" operator="equal">
      <formula>0</formula>
    </cfRule>
  </conditionalFormatting>
  <conditionalFormatting sqref="E119:F119">
    <cfRule type="cellIs" dxfId="26" priority="16" stopIfTrue="1" operator="equal">
      <formula>0</formula>
    </cfRule>
  </conditionalFormatting>
  <conditionalFormatting sqref="E120:F120">
    <cfRule type="cellIs" dxfId="25" priority="15" stopIfTrue="1" operator="equal">
      <formula>0</formula>
    </cfRule>
  </conditionalFormatting>
  <conditionalFormatting sqref="E121:F121">
    <cfRule type="cellIs" dxfId="24" priority="14" stopIfTrue="1" operator="equal">
      <formula>0</formula>
    </cfRule>
  </conditionalFormatting>
  <conditionalFormatting sqref="E122:F122">
    <cfRule type="cellIs" dxfId="23" priority="13" stopIfTrue="1" operator="equal">
      <formula>0</formula>
    </cfRule>
  </conditionalFormatting>
  <conditionalFormatting sqref="E123:F123">
    <cfRule type="cellIs" dxfId="22" priority="12" stopIfTrue="1" operator="equal">
      <formula>0</formula>
    </cfRule>
  </conditionalFormatting>
  <conditionalFormatting sqref="E124:F124">
    <cfRule type="cellIs" dxfId="21" priority="11" stopIfTrue="1" operator="equal">
      <formula>0</formula>
    </cfRule>
  </conditionalFormatting>
  <conditionalFormatting sqref="E125:F125">
    <cfRule type="cellIs" dxfId="20" priority="10" stopIfTrue="1" operator="equal">
      <formula>0</formula>
    </cfRule>
  </conditionalFormatting>
  <conditionalFormatting sqref="E126:F126">
    <cfRule type="cellIs" dxfId="19" priority="9" stopIfTrue="1" operator="equal">
      <formula>0</formula>
    </cfRule>
  </conditionalFormatting>
  <conditionalFormatting sqref="E127:F127">
    <cfRule type="cellIs" dxfId="18" priority="8" stopIfTrue="1" operator="equal">
      <formula>0</formula>
    </cfRule>
  </conditionalFormatting>
  <conditionalFormatting sqref="E128:F128">
    <cfRule type="cellIs" dxfId="17" priority="7" stopIfTrue="1" operator="equal">
      <formula>0</formula>
    </cfRule>
  </conditionalFormatting>
  <conditionalFormatting sqref="E129:F129">
    <cfRule type="cellIs" dxfId="16" priority="6" stopIfTrue="1" operator="equal">
      <formula>0</formula>
    </cfRule>
  </conditionalFormatting>
  <conditionalFormatting sqref="E130:F130">
    <cfRule type="cellIs" dxfId="15" priority="5" stopIfTrue="1" operator="equal">
      <formula>0</formula>
    </cfRule>
  </conditionalFormatting>
  <conditionalFormatting sqref="E131:F131">
    <cfRule type="cellIs" dxfId="14" priority="4" stopIfTrue="1" operator="equal">
      <formula>0</formula>
    </cfRule>
  </conditionalFormatting>
  <conditionalFormatting sqref="E132:F132">
    <cfRule type="cellIs" dxfId="13" priority="3" stopIfTrue="1" operator="equal">
      <formula>0</formula>
    </cfRule>
  </conditionalFormatting>
  <conditionalFormatting sqref="E133:F133">
    <cfRule type="cellIs" dxfId="12" priority="2" stopIfTrue="1" operator="equal">
      <formula>0</formula>
    </cfRule>
  </conditionalFormatting>
  <conditionalFormatting sqref="E135:F135">
    <cfRule type="cellIs" dxfId="1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20</v>
      </c>
      <c r="B1" s="128"/>
      <c r="C1" s="128"/>
      <c r="D1" s="128"/>
      <c r="E1" s="128"/>
      <c r="F1" s="128"/>
    </row>
    <row r="2" spans="1:6" ht="13.15" customHeight="1" x14ac:dyDescent="0.25">
      <c r="A2" s="120" t="s">
        <v>29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3" t="s">
        <v>4</v>
      </c>
      <c r="B4" s="106" t="s">
        <v>11</v>
      </c>
      <c r="C4" s="124" t="s">
        <v>27</v>
      </c>
      <c r="D4" s="109" t="s">
        <v>18</v>
      </c>
      <c r="E4" s="109" t="s">
        <v>12</v>
      </c>
      <c r="F4" s="112" t="s">
        <v>15</v>
      </c>
    </row>
    <row r="5" spans="1:6" ht="4.9000000000000004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4.9000000000000004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7" t="s">
        <v>376</v>
      </c>
      <c r="B12" s="94" t="s">
        <v>377</v>
      </c>
      <c r="C12" s="98" t="s">
        <v>200</v>
      </c>
      <c r="D12" s="95">
        <v>25095010.23</v>
      </c>
      <c r="E12" s="95">
        <v>5565304.0899999999</v>
      </c>
      <c r="F12" s="96">
        <v>19529706.140000001</v>
      </c>
    </row>
    <row r="13" spans="1:6" x14ac:dyDescent="0.2">
      <c r="A13" s="62" t="s">
        <v>42</v>
      </c>
      <c r="B13" s="58"/>
      <c r="C13" s="59"/>
      <c r="D13" s="60"/>
      <c r="E13" s="60"/>
      <c r="F13" s="61"/>
    </row>
    <row r="14" spans="1:6" ht="22.5" x14ac:dyDescent="0.2">
      <c r="A14" s="87" t="s">
        <v>378</v>
      </c>
      <c r="B14" s="99" t="s">
        <v>379</v>
      </c>
      <c r="C14" s="100" t="s">
        <v>200</v>
      </c>
      <c r="D14" s="90">
        <v>-300000</v>
      </c>
      <c r="E14" s="90">
        <v>-300000</v>
      </c>
      <c r="F14" s="92" t="s">
        <v>53</v>
      </c>
    </row>
    <row r="15" spans="1:6" x14ac:dyDescent="0.2">
      <c r="A15" s="62" t="s">
        <v>380</v>
      </c>
      <c r="B15" s="58"/>
      <c r="C15" s="59"/>
      <c r="D15" s="60"/>
      <c r="E15" s="60"/>
      <c r="F15" s="61"/>
    </row>
    <row r="16" spans="1:6" ht="33.75" x14ac:dyDescent="0.2">
      <c r="A16" s="53" t="s">
        <v>381</v>
      </c>
      <c r="B16" s="57" t="s">
        <v>379</v>
      </c>
      <c r="C16" s="56" t="s">
        <v>382</v>
      </c>
      <c r="D16" s="55">
        <v>-300000</v>
      </c>
      <c r="E16" s="55">
        <v>-300000</v>
      </c>
      <c r="F16" s="54" t="s">
        <v>53</v>
      </c>
    </row>
    <row r="17" spans="1:6" x14ac:dyDescent="0.2">
      <c r="A17" s="87" t="s">
        <v>383</v>
      </c>
      <c r="B17" s="99" t="s">
        <v>384</v>
      </c>
      <c r="C17" s="100" t="s">
        <v>200</v>
      </c>
      <c r="D17" s="90" t="s">
        <v>53</v>
      </c>
      <c r="E17" s="90" t="s">
        <v>53</v>
      </c>
      <c r="F17" s="92" t="s">
        <v>53</v>
      </c>
    </row>
    <row r="18" spans="1:6" x14ac:dyDescent="0.2">
      <c r="A18" s="97" t="s">
        <v>385</v>
      </c>
      <c r="B18" s="94" t="s">
        <v>386</v>
      </c>
      <c r="C18" s="98" t="s">
        <v>387</v>
      </c>
      <c r="D18" s="95">
        <v>25395010.23</v>
      </c>
      <c r="E18" s="95">
        <v>5865304.0899999999</v>
      </c>
      <c r="F18" s="96">
        <v>19529706.140000001</v>
      </c>
    </row>
    <row r="19" spans="1:6" ht="22.5" x14ac:dyDescent="0.2">
      <c r="A19" s="97" t="s">
        <v>388</v>
      </c>
      <c r="B19" s="94" t="s">
        <v>386</v>
      </c>
      <c r="C19" s="98" t="s">
        <v>389</v>
      </c>
      <c r="D19" s="95">
        <v>25395010.23</v>
      </c>
      <c r="E19" s="95">
        <v>5865304.0899999999</v>
      </c>
      <c r="F19" s="96">
        <v>19529706.140000001</v>
      </c>
    </row>
    <row r="20" spans="1:6" ht="45" x14ac:dyDescent="0.2">
      <c r="A20" s="97" t="s">
        <v>390</v>
      </c>
      <c r="B20" s="94" t="s">
        <v>386</v>
      </c>
      <c r="C20" s="98" t="s">
        <v>391</v>
      </c>
      <c r="D20" s="95" t="s">
        <v>53</v>
      </c>
      <c r="E20" s="95" t="s">
        <v>53</v>
      </c>
      <c r="F20" s="96" t="s">
        <v>53</v>
      </c>
    </row>
    <row r="21" spans="1:6" x14ac:dyDescent="0.2">
      <c r="A21" s="97" t="s">
        <v>392</v>
      </c>
      <c r="B21" s="94" t="s">
        <v>393</v>
      </c>
      <c r="C21" s="98" t="s">
        <v>394</v>
      </c>
      <c r="D21" s="95" t="s">
        <v>53</v>
      </c>
      <c r="E21" s="95">
        <v>-52576008.140000001</v>
      </c>
      <c r="F21" s="96" t="s">
        <v>375</v>
      </c>
    </row>
    <row r="22" spans="1:6" ht="22.5" x14ac:dyDescent="0.2">
      <c r="A22" s="40" t="s">
        <v>395</v>
      </c>
      <c r="B22" s="37" t="s">
        <v>393</v>
      </c>
      <c r="C22" s="51" t="s">
        <v>396</v>
      </c>
      <c r="D22" s="39" t="s">
        <v>53</v>
      </c>
      <c r="E22" s="39">
        <v>-52576008.140000001</v>
      </c>
      <c r="F22" s="52" t="s">
        <v>375</v>
      </c>
    </row>
    <row r="23" spans="1:6" x14ac:dyDescent="0.2">
      <c r="A23" s="97" t="s">
        <v>397</v>
      </c>
      <c r="B23" s="94" t="s">
        <v>398</v>
      </c>
      <c r="C23" s="98" t="s">
        <v>399</v>
      </c>
      <c r="D23" s="95">
        <v>25395010.23</v>
      </c>
      <c r="E23" s="95">
        <v>58441312.229999997</v>
      </c>
      <c r="F23" s="96" t="s">
        <v>375</v>
      </c>
    </row>
    <row r="24" spans="1:6" ht="23.25" thickBot="1" x14ac:dyDescent="0.25">
      <c r="A24" s="40" t="s">
        <v>400</v>
      </c>
      <c r="B24" s="37" t="s">
        <v>398</v>
      </c>
      <c r="C24" s="51" t="s">
        <v>401</v>
      </c>
      <c r="D24" s="39">
        <v>25395010.23</v>
      </c>
      <c r="E24" s="39">
        <v>58441312.229999997</v>
      </c>
      <c r="F24" s="52" t="s">
        <v>375</v>
      </c>
    </row>
    <row r="25" spans="1:6" ht="13.15" customHeight="1" x14ac:dyDescent="0.2">
      <c r="A25" s="76"/>
      <c r="B25" s="75"/>
      <c r="C25" s="72"/>
      <c r="D25" s="71"/>
      <c r="E25" s="71"/>
      <c r="F25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402</v>
      </c>
      <c r="B1" s="1" t="s">
        <v>403</v>
      </c>
    </row>
    <row r="2" spans="1:2" x14ac:dyDescent="0.2">
      <c r="A2" t="s">
        <v>404</v>
      </c>
      <c r="B2" s="1" t="s">
        <v>403</v>
      </c>
    </row>
    <row r="3" spans="1:2" x14ac:dyDescent="0.2">
      <c r="A3" t="s">
        <v>405</v>
      </c>
      <c r="B3" s="1" t="s">
        <v>31</v>
      </c>
    </row>
    <row r="4" spans="1:2" x14ac:dyDescent="0.2">
      <c r="A4" t="s">
        <v>406</v>
      </c>
      <c r="B4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Пользователь</cp:lastModifiedBy>
  <cp:lastPrinted>2006-02-27T09:42:44Z</cp:lastPrinted>
  <dcterms:created xsi:type="dcterms:W3CDTF">1999-06-18T11:49:53Z</dcterms:created>
  <dcterms:modified xsi:type="dcterms:W3CDTF">2016-12-14T07:00:03Z</dcterms:modified>
</cp:coreProperties>
</file>